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23010" windowHeight="9015"/>
  </bookViews>
  <sheets>
    <sheet name="Results" sheetId="1" r:id="rId1"/>
  </sheets>
  <externalReferences>
    <externalReference r:id="rId2"/>
  </externalReferences>
  <calcPr calcId="152511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F16" i="1"/>
  <c r="E16" i="1"/>
  <c r="D16" i="1"/>
  <c r="B16" i="1"/>
  <c r="A16" i="1"/>
  <c r="G15" i="1"/>
  <c r="F15" i="1"/>
  <c r="E15" i="1"/>
  <c r="D15" i="1"/>
  <c r="B15" i="1"/>
  <c r="A15" i="1"/>
  <c r="B14" i="1"/>
  <c r="A14" i="1"/>
  <c r="G13" i="1"/>
  <c r="F13" i="1"/>
  <c r="E13" i="1"/>
  <c r="D13" i="1"/>
  <c r="B13" i="1"/>
  <c r="A13" i="1"/>
  <c r="I12" i="1"/>
  <c r="G12" i="1"/>
  <c r="F12" i="1"/>
  <c r="E12" i="1"/>
  <c r="D12" i="1"/>
  <c r="H12" i="1" s="1"/>
  <c r="B12" i="1"/>
  <c r="A12" i="1"/>
  <c r="G11" i="1"/>
  <c r="F11" i="1"/>
  <c r="E11" i="1"/>
  <c r="D11" i="1"/>
  <c r="B11" i="1"/>
  <c r="A11" i="1"/>
  <c r="G10" i="1"/>
  <c r="F10" i="1"/>
  <c r="E10" i="1"/>
  <c r="D10" i="1"/>
  <c r="B10" i="1"/>
  <c r="A10" i="1"/>
  <c r="G9" i="1"/>
  <c r="F9" i="1"/>
  <c r="E9" i="1"/>
  <c r="D9" i="1"/>
  <c r="B9" i="1"/>
  <c r="A9" i="1"/>
  <c r="G8" i="1"/>
  <c r="F8" i="1"/>
  <c r="E8" i="1"/>
  <c r="D8" i="1"/>
  <c r="H8" i="1" s="1"/>
  <c r="B8" i="1"/>
  <c r="A8" i="1"/>
  <c r="G7" i="1"/>
  <c r="F7" i="1"/>
  <c r="I7" i="1" s="1"/>
  <c r="E7" i="1"/>
  <c r="D7" i="1"/>
  <c r="B7" i="1"/>
  <c r="A7" i="1"/>
  <c r="G6" i="1"/>
  <c r="F6" i="1"/>
  <c r="E6" i="1"/>
  <c r="D6" i="1"/>
  <c r="B6" i="1"/>
  <c r="A6" i="1"/>
  <c r="G5" i="1"/>
  <c r="F5" i="1"/>
  <c r="E5" i="1"/>
  <c r="D5" i="1"/>
  <c r="B5" i="1"/>
  <c r="A5" i="1"/>
  <c r="I4" i="1"/>
  <c r="G4" i="1"/>
  <c r="F4" i="1"/>
  <c r="E4" i="1"/>
  <c r="D4" i="1"/>
  <c r="H4" i="1" s="1"/>
  <c r="B4" i="1"/>
  <c r="A4" i="1"/>
  <c r="G3" i="1"/>
  <c r="F3" i="1"/>
  <c r="E3" i="1"/>
  <c r="D3" i="1"/>
  <c r="B3" i="1"/>
  <c r="A3" i="1"/>
  <c r="G2" i="1"/>
  <c r="F2" i="1"/>
  <c r="F17" i="1" s="1"/>
  <c r="E2" i="1"/>
  <c r="D2" i="1"/>
  <c r="B2" i="1"/>
  <c r="A2" i="1"/>
  <c r="K4" i="1" l="1"/>
  <c r="I9" i="1"/>
  <c r="I8" i="1"/>
  <c r="K8" i="1" s="1"/>
  <c r="K12" i="1"/>
  <c r="G17" i="1"/>
  <c r="I5" i="1"/>
  <c r="I13" i="1"/>
  <c r="I15" i="1"/>
  <c r="K5" i="1"/>
  <c r="H3" i="1"/>
  <c r="H16" i="1"/>
  <c r="D17" i="1"/>
  <c r="I2" i="1"/>
  <c r="I6" i="1"/>
  <c r="I10" i="1"/>
  <c r="I16" i="1"/>
  <c r="K16" i="1" s="1"/>
  <c r="E17" i="1"/>
  <c r="H11" i="1"/>
  <c r="I3" i="1"/>
  <c r="I11" i="1"/>
  <c r="H2" i="1"/>
  <c r="H6" i="1"/>
  <c r="H10" i="1"/>
  <c r="H5" i="1"/>
  <c r="H9" i="1"/>
  <c r="H13" i="1"/>
  <c r="H15" i="1"/>
  <c r="H7" i="1"/>
  <c r="I17" i="1" l="1"/>
  <c r="K17" i="1" s="1"/>
  <c r="K2" i="1"/>
  <c r="H17" i="1"/>
  <c r="K11" i="1"/>
  <c r="K3" i="1"/>
  <c r="K15" i="1"/>
  <c r="K13" i="1"/>
  <c r="K9" i="1"/>
  <c r="K10" i="1"/>
  <c r="K6" i="1"/>
  <c r="K7" i="1"/>
</calcChain>
</file>

<file path=xl/sharedStrings.xml><?xml version="1.0" encoding="utf-8"?>
<sst xmlns="http://schemas.openxmlformats.org/spreadsheetml/2006/main" count="26" uniqueCount="26">
  <si>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</si>
  <si>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</si>
  <si>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</si>
  <si>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</si>
  <si>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</si>
  <si>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</si>
  <si>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</si>
  <si>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</si>
  <si>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</si>
  <si>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Total % executed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</si>
  <si>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</si>
  <si>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</si>
  <si>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</si>
  <si>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</si>
  <si>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</si>
  <si>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</si>
  <si>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</si>
  <si>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</si>
  <si>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Facilities -Manual</t>
  </si>
  <si>
    <t>Finance - Automated</t>
  </si>
  <si>
    <t>Finance - Manual</t>
  </si>
  <si>
    <t>IST Automated</t>
  </si>
  <si>
    <t>IST Manual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</si>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</sst>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1" fillId="0" borderId="1" xfId="0" applyFont="1" applyBorder="1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9" fontId="1" fillId="4" borderId="1" xfId="0" applyNumberFormat="1" applyFont="1" applyFill="1" applyBorder="1"/>
    <xf numFmtId="9" fontId="1" fillId="5" borderId="1" xfId="0" applyNumberFormat="1" applyFont="1" applyFill="1" applyBorder="1"/>
    <xf numFmtId="14" fontId="0" fillId="5" borderId="1" xfId="0" applyNumberFormat="1" applyFill="1" applyBorder="1"/>
    <xf numFmtId="0" fontId="0" fillId="5" borderId="1" xfId="0" applyFill="1" applyBorder="1"/>
    <xf numFmtId="19" fontId="0" fillId="5" borderId="1" xfId="0" applyNumberFormat="1" applyFill="1" applyBorder="1"/>
    <xf numFmtId="0" fontId="1" fillId="5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41955</v>
          </cell>
          <cell r="D2">
            <v>0.70462962962962961</v>
          </cell>
          <cell r="E2">
            <v>10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8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10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2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30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</v>
          </cell>
          <cell r="F7">
            <v>0</v>
          </cell>
          <cell r="G7">
            <v>0</v>
          </cell>
          <cell r="H7">
            <v>0</v>
          </cell>
        </row>
        <row r="8">
          <cell r="C8">
            <v>41955</v>
          </cell>
          <cell r="D8">
            <v>0.70466435185185183</v>
          </cell>
          <cell r="E8">
            <v>20</v>
          </cell>
          <cell r="F8">
            <v>1</v>
          </cell>
          <cell r="G8">
            <v>10</v>
          </cell>
          <cell r="H8">
            <v>2</v>
          </cell>
        </row>
        <row r="9">
          <cell r="C9">
            <v>41955</v>
          </cell>
          <cell r="D9">
            <v>0.70466435185185183</v>
          </cell>
          <cell r="E9">
            <v>14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5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3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3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10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17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9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16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11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12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9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7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9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49</v>
          </cell>
          <cell r="F25">
            <v>2</v>
          </cell>
          <cell r="G25">
            <v>0</v>
          </cell>
          <cell r="H25">
            <v>0</v>
          </cell>
        </row>
        <row r="26">
          <cell r="E26">
            <v>9</v>
          </cell>
          <cell r="F26">
            <v>0</v>
          </cell>
          <cell r="G26">
            <v>0</v>
          </cell>
          <cell r="H26">
            <v>0</v>
          </cell>
        </row>
        <row r="27">
          <cell r="C27">
            <v>41955</v>
          </cell>
          <cell r="D27">
            <v>0.70475694444444448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16</v>
          </cell>
          <cell r="F29">
            <v>0</v>
          </cell>
          <cell r="G29">
            <v>11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1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2</v>
          </cell>
          <cell r="H32">
            <v>0</v>
          </cell>
        </row>
        <row r="33">
          <cell r="C33">
            <v>41955</v>
          </cell>
          <cell r="D33">
            <v>0.70479166666666671</v>
          </cell>
          <cell r="E33">
            <v>26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17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11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36</v>
          </cell>
          <cell r="F37">
            <v>1</v>
          </cell>
          <cell r="G37">
            <v>0</v>
          </cell>
          <cell r="H37">
            <v>0</v>
          </cell>
        </row>
        <row r="38">
          <cell r="E38">
            <v>28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5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14</v>
          </cell>
          <cell r="F40">
            <v>0</v>
          </cell>
          <cell r="G40">
            <v>0</v>
          </cell>
          <cell r="H40">
            <v>0</v>
          </cell>
        </row>
        <row r="41">
          <cell r="C41">
            <v>41955</v>
          </cell>
          <cell r="D41">
            <v>0.70483796296296297</v>
          </cell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4</v>
          </cell>
          <cell r="H43">
            <v>0</v>
          </cell>
        </row>
        <row r="44">
          <cell r="E44">
            <v>0</v>
          </cell>
          <cell r="F44">
            <v>0</v>
          </cell>
          <cell r="G44">
            <v>15</v>
          </cell>
          <cell r="H44">
            <v>0</v>
          </cell>
        </row>
        <row r="45">
          <cell r="E45">
            <v>1</v>
          </cell>
          <cell r="F45">
            <v>0</v>
          </cell>
          <cell r="G45">
            <v>1</v>
          </cell>
          <cell r="H45">
            <v>0</v>
          </cell>
        </row>
        <row r="46">
          <cell r="E46">
            <v>5</v>
          </cell>
          <cell r="F46">
            <v>0</v>
          </cell>
          <cell r="G46">
            <v>0</v>
          </cell>
          <cell r="H46">
            <v>0</v>
          </cell>
        </row>
        <row r="47">
          <cell r="E47">
            <v>0</v>
          </cell>
          <cell r="F47">
            <v>0</v>
          </cell>
          <cell r="G47">
            <v>19</v>
          </cell>
          <cell r="H47">
            <v>0</v>
          </cell>
        </row>
        <row r="48">
          <cell r="E48">
            <v>0</v>
          </cell>
          <cell r="F48">
            <v>0</v>
          </cell>
          <cell r="G48">
            <v>7</v>
          </cell>
          <cell r="H48">
            <v>0</v>
          </cell>
        </row>
        <row r="49">
          <cell r="E49">
            <v>11</v>
          </cell>
          <cell r="F49">
            <v>0</v>
          </cell>
          <cell r="G49">
            <v>35</v>
          </cell>
          <cell r="H49">
            <v>0</v>
          </cell>
        </row>
        <row r="50">
          <cell r="E50">
            <v>22</v>
          </cell>
          <cell r="F50">
            <v>0</v>
          </cell>
          <cell r="G50">
            <v>46</v>
          </cell>
          <cell r="H50">
            <v>0</v>
          </cell>
        </row>
        <row r="51">
          <cell r="E51">
            <v>0</v>
          </cell>
          <cell r="F51">
            <v>0</v>
          </cell>
          <cell r="G51">
            <v>22</v>
          </cell>
          <cell r="H51">
            <v>0</v>
          </cell>
        </row>
        <row r="52">
          <cell r="E52">
            <v>0</v>
          </cell>
          <cell r="F52">
            <v>0</v>
          </cell>
          <cell r="G52">
            <v>2</v>
          </cell>
          <cell r="H52">
            <v>0</v>
          </cell>
        </row>
        <row r="53">
          <cell r="E53">
            <v>0</v>
          </cell>
          <cell r="F53">
            <v>0</v>
          </cell>
          <cell r="G53">
            <v>25</v>
          </cell>
          <cell r="H53">
            <v>0</v>
          </cell>
        </row>
        <row r="54">
          <cell r="E54">
            <v>0</v>
          </cell>
          <cell r="F54">
            <v>0</v>
          </cell>
          <cell r="G54">
            <v>22</v>
          </cell>
          <cell r="H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16</v>
          </cell>
          <cell r="H56">
            <v>0</v>
          </cell>
        </row>
        <row r="57">
          <cell r="E57">
            <v>28</v>
          </cell>
          <cell r="F57">
            <v>0</v>
          </cell>
          <cell r="G57">
            <v>27</v>
          </cell>
          <cell r="H57">
            <v>0</v>
          </cell>
        </row>
        <row r="58">
          <cell r="E58">
            <v>0</v>
          </cell>
          <cell r="F58">
            <v>0</v>
          </cell>
          <cell r="G58">
            <v>8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8</v>
          </cell>
          <cell r="H59">
            <v>0</v>
          </cell>
        </row>
        <row r="60">
          <cell r="C60">
            <v>41955</v>
          </cell>
          <cell r="D60">
            <v>0.70495370370370369</v>
          </cell>
          <cell r="E60">
            <v>1</v>
          </cell>
          <cell r="F60">
            <v>0</v>
          </cell>
          <cell r="G60">
            <v>0</v>
          </cell>
          <cell r="H60">
            <v>0</v>
          </cell>
        </row>
        <row r="61">
          <cell r="C61">
            <v>41955</v>
          </cell>
          <cell r="D61">
            <v>0.70496527777777773</v>
          </cell>
          <cell r="E61">
            <v>11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14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1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3</v>
          </cell>
          <cell r="F64">
            <v>0</v>
          </cell>
          <cell r="G64">
            <v>0</v>
          </cell>
          <cell r="H64">
            <v>0</v>
          </cell>
        </row>
        <row r="65">
          <cell r="E65">
            <v>12</v>
          </cell>
          <cell r="F65">
            <v>0</v>
          </cell>
          <cell r="G65">
            <v>0</v>
          </cell>
          <cell r="H65">
            <v>0</v>
          </cell>
        </row>
        <row r="66">
          <cell r="E66">
            <v>10</v>
          </cell>
          <cell r="F66">
            <v>0</v>
          </cell>
          <cell r="G66">
            <v>0</v>
          </cell>
          <cell r="H66">
            <v>0</v>
          </cell>
        </row>
        <row r="67">
          <cell r="E67">
            <v>6</v>
          </cell>
          <cell r="F67">
            <v>0</v>
          </cell>
          <cell r="G67">
            <v>0</v>
          </cell>
          <cell r="H67">
            <v>0</v>
          </cell>
        </row>
        <row r="68">
          <cell r="E68">
            <v>0</v>
          </cell>
          <cell r="F68">
            <v>2</v>
          </cell>
          <cell r="G68">
            <v>0</v>
          </cell>
          <cell r="H68">
            <v>0</v>
          </cell>
        </row>
        <row r="69">
          <cell r="E69">
            <v>4</v>
          </cell>
          <cell r="F69">
            <v>0</v>
          </cell>
          <cell r="G69">
            <v>0</v>
          </cell>
          <cell r="H69">
            <v>0</v>
          </cell>
        </row>
        <row r="70">
          <cell r="C70">
            <v>41955</v>
          </cell>
          <cell r="D70">
            <v>0.70501157407407411</v>
          </cell>
          <cell r="E70">
            <v>10</v>
          </cell>
          <cell r="F70">
            <v>1</v>
          </cell>
          <cell r="G70">
            <v>48</v>
          </cell>
          <cell r="H70">
            <v>0</v>
          </cell>
        </row>
        <row r="71">
          <cell r="E71">
            <v>0</v>
          </cell>
          <cell r="F71">
            <v>0</v>
          </cell>
          <cell r="G71">
            <v>2</v>
          </cell>
          <cell r="H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0</v>
          </cell>
          <cell r="F73">
            <v>0</v>
          </cell>
          <cell r="G73">
            <v>20</v>
          </cell>
          <cell r="H73">
            <v>0</v>
          </cell>
        </row>
        <row r="74">
          <cell r="E74">
            <v>0</v>
          </cell>
          <cell r="F74">
            <v>0</v>
          </cell>
          <cell r="G74">
            <v>2</v>
          </cell>
          <cell r="H74">
            <v>0</v>
          </cell>
        </row>
        <row r="75">
          <cell r="E75">
            <v>0</v>
          </cell>
          <cell r="F75">
            <v>0</v>
          </cell>
          <cell r="G75">
            <v>154</v>
          </cell>
          <cell r="H75">
            <v>0</v>
          </cell>
        </row>
        <row r="76">
          <cell r="E76">
            <v>0</v>
          </cell>
          <cell r="F76">
            <v>0</v>
          </cell>
          <cell r="G76">
            <v>2</v>
          </cell>
          <cell r="H76">
            <v>0</v>
          </cell>
        </row>
        <row r="77">
          <cell r="E77">
            <v>0</v>
          </cell>
          <cell r="F77">
            <v>0</v>
          </cell>
          <cell r="G77">
            <v>1</v>
          </cell>
          <cell r="H77">
            <v>0</v>
          </cell>
        </row>
      </sheetData>
      <sheetData sheetId="1">
        <row r="2">
          <cell r="C2">
            <v>41955</v>
          </cell>
          <cell r="D2">
            <v>0.70439814814814816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13</v>
          </cell>
          <cell r="F5">
            <v>0</v>
          </cell>
          <cell r="G5">
            <v>0</v>
          </cell>
          <cell r="H5">
            <v>1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41955</v>
          </cell>
          <cell r="D9">
            <v>0.70443287037037039</v>
          </cell>
          <cell r="E9">
            <v>8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2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2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9</v>
          </cell>
          <cell r="F13">
            <v>0</v>
          </cell>
          <cell r="G13">
            <v>2</v>
          </cell>
          <cell r="H13">
            <v>0</v>
          </cell>
        </row>
        <row r="14"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41955</v>
          </cell>
          <cell r="D15">
            <v>0.70446759259259262</v>
          </cell>
          <cell r="E15">
            <v>5</v>
          </cell>
          <cell r="F15">
            <v>1</v>
          </cell>
          <cell r="G15">
            <v>0</v>
          </cell>
          <cell r="H15">
            <v>0</v>
          </cell>
        </row>
        <row r="16">
          <cell r="E16">
            <v>3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4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1</v>
          </cell>
          <cell r="F20">
            <v>1</v>
          </cell>
          <cell r="G20">
            <v>0</v>
          </cell>
          <cell r="H20">
            <v>0</v>
          </cell>
        </row>
        <row r="21">
          <cell r="C21">
            <v>41955</v>
          </cell>
          <cell r="D21">
            <v>0.7044907407407407</v>
          </cell>
          <cell r="E21">
            <v>1</v>
          </cell>
          <cell r="F21">
            <v>0</v>
          </cell>
          <cell r="G21">
            <v>7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1</v>
          </cell>
          <cell r="H22">
            <v>0</v>
          </cell>
        </row>
        <row r="23">
          <cell r="E23">
            <v>2</v>
          </cell>
          <cell r="F23">
            <v>0</v>
          </cell>
          <cell r="G23">
            <v>1</v>
          </cell>
          <cell r="H23">
            <v>0</v>
          </cell>
        </row>
        <row r="24">
          <cell r="E24">
            <v>1</v>
          </cell>
          <cell r="F24">
            <v>0</v>
          </cell>
          <cell r="G24">
            <v>1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1</v>
          </cell>
          <cell r="F26">
            <v>0</v>
          </cell>
          <cell r="G26">
            <v>5</v>
          </cell>
          <cell r="H26">
            <v>0</v>
          </cell>
        </row>
        <row r="27">
          <cell r="E27">
            <v>1</v>
          </cell>
          <cell r="F27">
            <v>0</v>
          </cell>
          <cell r="G27">
            <v>4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2</v>
          </cell>
          <cell r="H28">
            <v>0</v>
          </cell>
        </row>
        <row r="29">
          <cell r="E29">
            <v>12</v>
          </cell>
          <cell r="F29">
            <v>0</v>
          </cell>
          <cell r="G29">
            <v>16</v>
          </cell>
          <cell r="H29">
            <v>0</v>
          </cell>
        </row>
        <row r="30">
          <cell r="E30">
            <v>9</v>
          </cell>
          <cell r="F30">
            <v>0</v>
          </cell>
          <cell r="G30">
            <v>3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3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3</v>
          </cell>
          <cell r="H32">
            <v>0</v>
          </cell>
        </row>
        <row r="33">
          <cell r="E33">
            <v>61</v>
          </cell>
          <cell r="F33">
            <v>0</v>
          </cell>
          <cell r="G33">
            <v>5</v>
          </cell>
          <cell r="H33">
            <v>0</v>
          </cell>
        </row>
        <row r="34">
          <cell r="E34">
            <v>3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2</v>
          </cell>
          <cell r="F35">
            <v>0</v>
          </cell>
          <cell r="G35">
            <v>3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5</v>
          </cell>
          <cell r="H36">
            <v>0</v>
          </cell>
        </row>
        <row r="37">
          <cell r="E37">
            <v>0</v>
          </cell>
          <cell r="F37">
            <v>0</v>
          </cell>
          <cell r="G37">
            <v>3</v>
          </cell>
          <cell r="H37">
            <v>0</v>
          </cell>
        </row>
        <row r="38">
          <cell r="E38">
            <v>7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2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7</v>
          </cell>
          <cell r="H40">
            <v>0</v>
          </cell>
        </row>
        <row r="41">
          <cell r="E41">
            <v>0</v>
          </cell>
          <cell r="F41">
            <v>0</v>
          </cell>
          <cell r="G41">
            <v>5</v>
          </cell>
          <cell r="H41">
            <v>0</v>
          </cell>
        </row>
        <row r="42">
          <cell r="C42">
            <v>41955</v>
          </cell>
          <cell r="D42">
            <v>0.70461805555555557</v>
          </cell>
          <cell r="E42">
            <v>4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44</v>
          </cell>
          <cell r="F43">
            <v>0</v>
          </cell>
          <cell r="G43">
            <v>0</v>
          </cell>
          <cell r="H43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abSelected="1" workbookViewId="0">
      <selection activeCell="I19" sqref="I19"/>
    </sheetView>
  </sheetViews>
  <sheetFormatPr defaultColWidth="9.140625" defaultRowHeight="12.75"/>
  <cols>
    <col min="1" max="1" width="13" customWidth="1"/>
    <col min="2" max="2" width="15.7109375" customWidth="1"/>
    <col min="3" max="3" width="23.42578125" customWidth="1"/>
    <col min="4" max="4" width="6.28515625" customWidth="1"/>
    <col min="5" max="5" width="9.140625" customWidth="1"/>
    <col min="6" max="6" width="5.85546875" customWidth="1"/>
    <col min="7" max="8" width="9.140625" customWidth="1"/>
    <col min="9" max="9" width="13.5703125" bestFit="1" customWidth="1"/>
    <col min="10" max="10" width="1.42578125" customWidth="1"/>
    <col min="11" max="11" width="15.140625" style="10" customWidth="1"/>
    <col min="12" max="251" width="9.140625" customWidth="1"/>
  </cols>
  <sheetData>
    <row r="1" spans="1:11" ht="12.75" customHeigh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K1" s="10" t="s">
        <v>9</v>
      </c>
    </row>
    <row r="2" spans="1:11" ht="12.75" customHeight="1">
      <c r="A2" s="15">
        <f>[1]Action1!C2</f>
        <v>41955</v>
      </c>
      <c r="B2" s="17">
        <f>[1]Action1!D2</f>
        <v>0.70439814814814816</v>
      </c>
      <c r="C2" s="15" t="s">
        <v>10</v>
      </c>
      <c r="D2" s="18">
        <f>SUM([1]Action1!F2:F8)</f>
        <v>0</v>
      </c>
      <c r="E2" s="18">
        <f>SUM([1]Action1!G2:G8)</f>
        <v>0</v>
      </c>
      <c r="F2" s="18">
        <f>SUM([1]Action1!H2:H8)</f>
        <v>1</v>
      </c>
      <c r="G2" s="18">
        <f>SUM([1]Action1!E2:E8)</f>
        <v>78</v>
      </c>
      <c r="H2" s="18">
        <f t="shared" ref="H2:H13" si="0">SUM(D2:G2)</f>
        <v>79</v>
      </c>
      <c r="I2" s="18">
        <f t="shared" ref="I2:I13" si="1">SUM(D2,F2,G2)</f>
        <v>79</v>
      </c>
      <c r="J2" s="4"/>
      <c r="K2" s="14">
        <f>I2/$H$2</f>
        <v>1</v>
      </c>
    </row>
    <row r="3" spans="1:11" ht="12.75" customHeight="1">
      <c r="A3" s="1">
        <f>[1]Action1!C9</f>
        <v>41955</v>
      </c>
      <c r="B3" s="2">
        <f>[1]Action1!D9</f>
        <v>0.70443287037037039</v>
      </c>
      <c r="C3" s="1" t="s">
        <v>11</v>
      </c>
      <c r="D3" s="3">
        <f>SUM([1]Action1!F9:F14)</f>
        <v>0</v>
      </c>
      <c r="E3" s="3">
        <f>SUM([1]Action1!G9:G14)</f>
        <v>2</v>
      </c>
      <c r="F3" s="3">
        <f>SUM([1]Action1!H9:H14)</f>
        <v>0</v>
      </c>
      <c r="G3" s="3">
        <f>SUM([1]Action1!E9:E14)</f>
        <v>28</v>
      </c>
      <c r="H3" s="3">
        <f t="shared" si="0"/>
        <v>30</v>
      </c>
      <c r="I3" s="3">
        <f t="shared" si="1"/>
        <v>28</v>
      </c>
      <c r="J3" s="4"/>
      <c r="K3" s="11">
        <f t="shared" ref="K3:K13" si="2">I3/H3</f>
        <v>0.93333333333333335</v>
      </c>
    </row>
    <row r="4" spans="1:11" ht="14.25">
      <c r="A4" s="15">
        <f>[1]Action1!C15</f>
        <v>41955</v>
      </c>
      <c r="B4" s="17">
        <f>[1]Action1!D15</f>
        <v>0.70446759259259262</v>
      </c>
      <c r="C4" s="15" t="s">
        <v>12</v>
      </c>
      <c r="D4" s="16">
        <f>SUM([1]Action1!F15:F20)</f>
        <v>2</v>
      </c>
      <c r="E4" s="18">
        <f>SUM([1]Action1!G15:G20)</f>
        <v>0</v>
      </c>
      <c r="F4" s="18">
        <f>SUM([1]Action1!H15:H20)</f>
        <v>0</v>
      </c>
      <c r="G4" s="18">
        <f>SUM([1]Action1!E15:E20)</f>
        <v>16</v>
      </c>
      <c r="H4" s="18">
        <f t="shared" si="0"/>
        <v>18</v>
      </c>
      <c r="I4" s="16">
        <f t="shared" si="1"/>
        <v>18</v>
      </c>
      <c r="J4" s="4"/>
      <c r="K4" s="14">
        <f t="shared" si="2"/>
        <v>1</v>
      </c>
    </row>
    <row r="5" spans="1:11" ht="14.25">
      <c r="A5" s="1">
        <f>[1]Action1!C21</f>
        <v>41955</v>
      </c>
      <c r="B5" s="2">
        <f>[1]Action1!D21</f>
        <v>0.7044907407407407</v>
      </c>
      <c r="C5" s="1" t="s">
        <v>13</v>
      </c>
      <c r="D5" s="5">
        <f>SUM([1]Action1!F21:F41)</f>
        <v>0</v>
      </c>
      <c r="E5" s="3">
        <f>SUM([1]Action1!G21:G41)</f>
        <v>76</v>
      </c>
      <c r="F5" s="3">
        <f>SUM([1]Action1!H21:H41)</f>
        <v>0</v>
      </c>
      <c r="G5" s="3">
        <f>SUM([1]Action1!E21:E51)</f>
        <v>148</v>
      </c>
      <c r="H5" s="3">
        <f t="shared" si="0"/>
        <v>224</v>
      </c>
      <c r="I5" s="5">
        <f t="shared" si="1"/>
        <v>148</v>
      </c>
      <c r="J5" s="4"/>
      <c r="K5" s="11">
        <f t="shared" si="2"/>
        <v>0.6607142857142857</v>
      </c>
    </row>
    <row r="6" spans="1:11" ht="14.25">
      <c r="A6" s="15">
        <f>[1]Action1!C42</f>
        <v>41955</v>
      </c>
      <c r="B6" s="17">
        <f>[1]Action1!D42</f>
        <v>0.70461805555555557</v>
      </c>
      <c r="C6" s="15" t="s">
        <v>14</v>
      </c>
      <c r="D6" s="16">
        <f>SUM([1]Action1!F42:F43)</f>
        <v>0</v>
      </c>
      <c r="E6" s="18">
        <f>SUM([1]Action1!G42:G43)</f>
        <v>0</v>
      </c>
      <c r="F6" s="18">
        <f>SUM([1]Action1!H42:H43)</f>
        <v>0</v>
      </c>
      <c r="G6" s="18">
        <f>SUM([1]Action1!E42:E43)</f>
        <v>48</v>
      </c>
      <c r="H6" s="16">
        <f t="shared" si="0"/>
        <v>48</v>
      </c>
      <c r="I6" s="16">
        <f t="shared" si="1"/>
        <v>48</v>
      </c>
      <c r="J6" s="4"/>
      <c r="K6" s="14">
        <f t="shared" si="2"/>
        <v>1</v>
      </c>
    </row>
    <row r="7" spans="1:11" ht="14.25">
      <c r="A7" s="15">
        <f>[1]Global!C2</f>
        <v>41955</v>
      </c>
      <c r="B7" s="17">
        <f>[1]Global!D2</f>
        <v>0.70462962962962961</v>
      </c>
      <c r="C7" s="16" t="s">
        <v>15</v>
      </c>
      <c r="D7" s="16">
        <f>SUM([1]Global!F2:F7)</f>
        <v>0</v>
      </c>
      <c r="E7" s="16">
        <f>SUM([1]Global!G2:G7)</f>
        <v>0</v>
      </c>
      <c r="F7" s="16">
        <f>SUM([1]Global!H2:H7)</f>
        <v>0</v>
      </c>
      <c r="G7" s="16">
        <f>SUM([1]Global!E2:E7)</f>
        <v>61</v>
      </c>
      <c r="H7" s="16">
        <f t="shared" si="0"/>
        <v>61</v>
      </c>
      <c r="I7" s="16">
        <f t="shared" si="1"/>
        <v>61</v>
      </c>
      <c r="J7" s="4"/>
      <c r="K7" s="14">
        <f t="shared" si="2"/>
        <v>1</v>
      </c>
    </row>
    <row r="8" spans="1:11" ht="14.25">
      <c r="A8" s="1">
        <f>[1]Global!C8</f>
        <v>41955</v>
      </c>
      <c r="B8" s="2">
        <f>[1]Global!D8</f>
        <v>0.70466435185185183</v>
      </c>
      <c r="C8" s="6" t="s">
        <v>16</v>
      </c>
      <c r="D8" s="5">
        <f>[1]Global!F8</f>
        <v>1</v>
      </c>
      <c r="E8" s="5">
        <f>[1]Global!G8</f>
        <v>10</v>
      </c>
      <c r="F8" s="5">
        <f>[1]Global!H8</f>
        <v>2</v>
      </c>
      <c r="G8" s="5">
        <f>[1]Global!E8</f>
        <v>20</v>
      </c>
      <c r="H8" s="5">
        <f t="shared" si="0"/>
        <v>33</v>
      </c>
      <c r="I8" s="5">
        <f t="shared" si="1"/>
        <v>23</v>
      </c>
      <c r="J8" s="4"/>
      <c r="K8" s="11">
        <f t="shared" si="2"/>
        <v>0.69696969696969702</v>
      </c>
    </row>
    <row r="9" spans="1:11" ht="14.25">
      <c r="A9" s="15">
        <f>[1]Global!C9</f>
        <v>41955</v>
      </c>
      <c r="B9" s="17">
        <f>[1]Global!D9</f>
        <v>0.70466435185185183</v>
      </c>
      <c r="C9" s="16" t="s">
        <v>17</v>
      </c>
      <c r="D9" s="16">
        <f>SUM([1]Global!F9:F26)</f>
        <v>2</v>
      </c>
      <c r="E9" s="16">
        <f>SUM([1]Global!G9:G26)</f>
        <v>0</v>
      </c>
      <c r="F9" s="16">
        <f>SUM([1]Global!H9:H26)</f>
        <v>0</v>
      </c>
      <c r="G9" s="16">
        <f>SUM([1]Global!E9:E26)</f>
        <v>220</v>
      </c>
      <c r="H9" s="16">
        <f t="shared" si="0"/>
        <v>222</v>
      </c>
      <c r="I9" s="16">
        <f t="shared" si="1"/>
        <v>222</v>
      </c>
      <c r="J9" s="4"/>
      <c r="K9" s="14">
        <f t="shared" si="2"/>
        <v>1</v>
      </c>
    </row>
    <row r="10" spans="1:11" ht="14.25">
      <c r="A10" s="1">
        <f>[1]Global!C27</f>
        <v>41955</v>
      </c>
      <c r="B10" s="2">
        <f>[1]Global!D27</f>
        <v>0.70475694444444448</v>
      </c>
      <c r="C10" s="6" t="s">
        <v>18</v>
      </c>
      <c r="D10" s="5">
        <f>SUM([1]Global!F27:F32)</f>
        <v>0</v>
      </c>
      <c r="E10" s="5">
        <f>SUM([1]Global!G27:G32)</f>
        <v>15</v>
      </c>
      <c r="F10" s="5">
        <f>SUM([1]Global!H27:H32)</f>
        <v>0</v>
      </c>
      <c r="G10" s="5">
        <f>SUM([1]Global!E27:E32)</f>
        <v>16</v>
      </c>
      <c r="H10" s="5">
        <f t="shared" si="0"/>
        <v>31</v>
      </c>
      <c r="I10" s="5">
        <f t="shared" si="1"/>
        <v>16</v>
      </c>
      <c r="J10" s="4"/>
      <c r="K10" s="11">
        <f t="shared" si="2"/>
        <v>0.5161290322580645</v>
      </c>
    </row>
    <row r="11" spans="1:11" ht="14.25">
      <c r="A11" s="15">
        <f>[1]Global!C33</f>
        <v>41955</v>
      </c>
      <c r="B11" s="17">
        <f>[1]Global!D33</f>
        <v>0.70479166666666671</v>
      </c>
      <c r="C11" s="16" t="s">
        <v>19</v>
      </c>
      <c r="D11" s="16">
        <f>SUM([1]Global!F33:F40)</f>
        <v>1</v>
      </c>
      <c r="E11" s="16">
        <f>SUM([1]Global!G33:G40)</f>
        <v>0</v>
      </c>
      <c r="F11" s="16">
        <f>SUM([1]Global!H33:H40)</f>
        <v>0</v>
      </c>
      <c r="G11" s="16">
        <f>SUM([1]Global!E33:E40)</f>
        <v>143</v>
      </c>
      <c r="H11" s="16">
        <f t="shared" si="0"/>
        <v>144</v>
      </c>
      <c r="I11" s="16">
        <f t="shared" si="1"/>
        <v>144</v>
      </c>
      <c r="J11" s="4"/>
      <c r="K11" s="14">
        <f t="shared" si="2"/>
        <v>1</v>
      </c>
    </row>
    <row r="12" spans="1:11" ht="14.25">
      <c r="A12" s="1">
        <f>[1]Global!C41</f>
        <v>41955</v>
      </c>
      <c r="B12" s="2">
        <f>[1]Global!D41</f>
        <v>0.70483796296296297</v>
      </c>
      <c r="C12" s="1" t="s">
        <v>20</v>
      </c>
      <c r="D12" s="5">
        <f>SUM([1]Global!F41:F59)</f>
        <v>0</v>
      </c>
      <c r="E12" s="5">
        <f>SUM([1]Global!G41:G59)</f>
        <v>257</v>
      </c>
      <c r="F12" s="5">
        <f>SUM([1]Global!H41:H59)</f>
        <v>0</v>
      </c>
      <c r="G12" s="5">
        <f>SUM([1]Global!E41:E59)</f>
        <v>72</v>
      </c>
      <c r="H12" s="5">
        <f t="shared" si="0"/>
        <v>329</v>
      </c>
      <c r="I12" s="5">
        <f t="shared" si="1"/>
        <v>72</v>
      </c>
      <c r="J12" s="4"/>
      <c r="K12" s="11">
        <f t="shared" si="2"/>
        <v>0.21884498480243161</v>
      </c>
    </row>
    <row r="13" spans="1:11" ht="14.25">
      <c r="A13" s="15">
        <f>[1]Global!C60</f>
        <v>41955</v>
      </c>
      <c r="B13" s="17">
        <f>[1]Global!D60</f>
        <v>0.70495370370370369</v>
      </c>
      <c r="C13" s="15" t="s">
        <v>21</v>
      </c>
      <c r="D13" s="16">
        <f>[1]Global!F60</f>
        <v>0</v>
      </c>
      <c r="E13" s="16">
        <f>[1]Global!G60</f>
        <v>0</v>
      </c>
      <c r="F13" s="16">
        <f>[1]Global!H60</f>
        <v>0</v>
      </c>
      <c r="G13" s="16">
        <f>[1]Global!E60</f>
        <v>1</v>
      </c>
      <c r="H13" s="16">
        <f t="shared" si="0"/>
        <v>1</v>
      </c>
      <c r="I13" s="16">
        <f t="shared" si="1"/>
        <v>1</v>
      </c>
      <c r="J13" s="4"/>
      <c r="K13" s="14">
        <f t="shared" si="2"/>
        <v>1</v>
      </c>
    </row>
    <row r="14" spans="1:11" ht="14.25">
      <c r="A14" s="1">
        <f>[1]Global!C61</f>
        <v>41955</v>
      </c>
      <c r="B14" s="2">
        <f>[1]Global!D60</f>
        <v>0.70495370370370369</v>
      </c>
      <c r="C14" s="1" t="s">
        <v>22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4"/>
      <c r="K14" s="11">
        <v>0</v>
      </c>
    </row>
    <row r="15" spans="1:11" ht="14.25">
      <c r="A15" s="15">
        <f>[1]Global!C61</f>
        <v>41955</v>
      </c>
      <c r="B15" s="17">
        <f>[1]Global!D61</f>
        <v>0.70496527777777773</v>
      </c>
      <c r="C15" s="15" t="s">
        <v>23</v>
      </c>
      <c r="D15" s="16">
        <f>SUM([1]Global!F61:F69)</f>
        <v>2</v>
      </c>
      <c r="E15" s="16">
        <f>SUM([1]Global!G61:G69)</f>
        <v>0</v>
      </c>
      <c r="F15" s="16">
        <f>SUM([1]Global!H61:H69)</f>
        <v>0</v>
      </c>
      <c r="G15" s="16">
        <f>SUM([1]Global!E61:E69)</f>
        <v>61</v>
      </c>
      <c r="H15" s="16">
        <f>SUM(D15:G15)</f>
        <v>63</v>
      </c>
      <c r="I15" s="16">
        <f>SUM(D15,F15,G15)</f>
        <v>63</v>
      </c>
      <c r="J15" s="4"/>
      <c r="K15" s="14">
        <f>I15/H15</f>
        <v>1</v>
      </c>
    </row>
    <row r="16" spans="1:11" ht="14.25">
      <c r="A16" s="1">
        <f>[1]Global!C70</f>
        <v>41955</v>
      </c>
      <c r="B16" s="2">
        <f>[1]Global!D70</f>
        <v>0.70501157407407411</v>
      </c>
      <c r="C16" s="1" t="s">
        <v>24</v>
      </c>
      <c r="D16" s="5">
        <f>SUM([1]Global!F70:F77)</f>
        <v>1</v>
      </c>
      <c r="E16" s="5">
        <f>SUM([1]Global!G70:G77)</f>
        <v>229</v>
      </c>
      <c r="F16" s="5">
        <f>SUM([1]Global!H70:H77)</f>
        <v>0</v>
      </c>
      <c r="G16" s="5">
        <f>SUM([1]Global!E70:E77)</f>
        <v>10</v>
      </c>
      <c r="H16" s="5">
        <f>SUM(D16:G16)</f>
        <v>240</v>
      </c>
      <c r="I16" s="5">
        <f>SUM(D16,F16,G16)</f>
        <v>11</v>
      </c>
      <c r="J16" s="4"/>
      <c r="K16" s="11">
        <f>I16/H16</f>
        <v>4.583333333333333E-2</v>
      </c>
    </row>
    <row r="17" spans="1:11" ht="15">
      <c r="A17" s="7" t="s">
        <v>25</v>
      </c>
      <c r="B17" s="7"/>
      <c r="C17" s="7"/>
      <c r="D17" s="7">
        <f t="shared" ref="D17:I17" si="3">SUM(D2:D16)</f>
        <v>9</v>
      </c>
      <c r="E17" s="7">
        <f t="shared" si="3"/>
        <v>589</v>
      </c>
      <c r="F17" s="7">
        <f t="shared" si="3"/>
        <v>3</v>
      </c>
      <c r="G17" s="7">
        <f t="shared" si="3"/>
        <v>922</v>
      </c>
      <c r="H17" s="7">
        <f t="shared" si="3"/>
        <v>1523</v>
      </c>
      <c r="I17" s="7">
        <f t="shared" si="3"/>
        <v>934</v>
      </c>
      <c r="J17" s="8"/>
      <c r="K17" s="13">
        <f>I17/H17</f>
        <v>0.613263296126067</v>
      </c>
    </row>
    <row r="18" spans="1:11">
      <c r="A18" s="9"/>
      <c r="B18" s="9"/>
      <c r="C18" s="9"/>
      <c r="D18" s="9"/>
      <c r="E18" s="9"/>
      <c r="F18" s="9"/>
      <c r="G18" s="9"/>
      <c r="H18" s="9"/>
      <c r="I18" s="9"/>
      <c r="J18" s="9"/>
      <c r="K18" s="12"/>
    </row>
  </sheetData>
  <pageMargins left="0.7" right="0.7" top="0.75" bottom="0.75" header="0.3" footer="0.3"/>
  <pageSetup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2014-11-12T21:56:35Z</dcterms:created>
  <dcterms:modified xsi:type="dcterms:W3CDTF">2014-11-12T22:11:04Z</dcterms:modified>
</cp:coreProperties>
</file>