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570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H16" i="1" s="1"/>
  <c r="E16" i="1"/>
  <c r="D16" i="1"/>
  <c r="C16" i="1"/>
  <c r="G15" i="1"/>
  <c r="F15" i="1"/>
  <c r="E15" i="1"/>
  <c r="D15" i="1"/>
  <c r="B15" i="1"/>
  <c r="A15" i="1"/>
  <c r="G14" i="1"/>
  <c r="F14" i="1"/>
  <c r="E14" i="1"/>
  <c r="D14" i="1"/>
  <c r="B14" i="1"/>
  <c r="A14" i="1"/>
  <c r="G13" i="1"/>
  <c r="F13" i="1"/>
  <c r="E13" i="1"/>
  <c r="D13" i="1"/>
  <c r="B13" i="1"/>
  <c r="A13" i="1"/>
  <c r="G12" i="1"/>
  <c r="F12" i="1"/>
  <c r="E12" i="1"/>
  <c r="D12" i="1"/>
  <c r="B12" i="1"/>
  <c r="A12" i="1"/>
  <c r="G11" i="1"/>
  <c r="F11" i="1"/>
  <c r="E11" i="1"/>
  <c r="D11" i="1"/>
  <c r="B11" i="1"/>
  <c r="A11" i="1"/>
  <c r="G10" i="1"/>
  <c r="F10" i="1"/>
  <c r="E10" i="1"/>
  <c r="D10" i="1"/>
  <c r="B10" i="1"/>
  <c r="A10" i="1"/>
  <c r="G9" i="1"/>
  <c r="F9" i="1"/>
  <c r="E9" i="1"/>
  <c r="D9" i="1"/>
  <c r="B9" i="1"/>
  <c r="A9" i="1"/>
  <c r="G8" i="1"/>
  <c r="F8" i="1"/>
  <c r="E8" i="1"/>
  <c r="D8" i="1"/>
  <c r="B8" i="1"/>
  <c r="A8" i="1"/>
  <c r="G7" i="1"/>
  <c r="F7" i="1"/>
  <c r="E7" i="1"/>
  <c r="D7" i="1"/>
  <c r="B7" i="1"/>
  <c r="A7" i="1"/>
  <c r="G6" i="1"/>
  <c r="F6" i="1"/>
  <c r="E6" i="1"/>
  <c r="D6" i="1"/>
  <c r="B6" i="1"/>
  <c r="A6" i="1"/>
  <c r="G5" i="1"/>
  <c r="F5" i="1"/>
  <c r="E5" i="1"/>
  <c r="D5" i="1"/>
  <c r="B5" i="1"/>
  <c r="A5" i="1"/>
  <c r="G4" i="1"/>
  <c r="F4" i="1"/>
  <c r="E4" i="1"/>
  <c r="D4" i="1"/>
  <c r="B4" i="1"/>
  <c r="A4" i="1"/>
  <c r="G3" i="1"/>
  <c r="F3" i="1"/>
  <c r="E3" i="1"/>
  <c r="D3" i="1"/>
  <c r="B3" i="1"/>
  <c r="A3" i="1"/>
  <c r="G2" i="1"/>
  <c r="F2" i="1"/>
  <c r="E2" i="1"/>
  <c r="D2" i="1"/>
  <c r="B2" i="1"/>
  <c r="A2" i="1"/>
  <c r="I3" i="1" l="1"/>
  <c r="I7" i="1"/>
  <c r="I11" i="1"/>
  <c r="I9" i="1"/>
  <c r="K9" i="1" s="1"/>
  <c r="I13" i="1"/>
  <c r="H14" i="1"/>
  <c r="I8" i="1"/>
  <c r="E17" i="1"/>
  <c r="H11" i="1"/>
  <c r="I12" i="1"/>
  <c r="I14" i="1"/>
  <c r="K14" i="1" s="1"/>
  <c r="K3" i="1"/>
  <c r="H7" i="1"/>
  <c r="F17" i="1"/>
  <c r="H5" i="1"/>
  <c r="I5" i="1"/>
  <c r="H3" i="1"/>
  <c r="G17" i="1"/>
  <c r="H9" i="1"/>
  <c r="H13" i="1"/>
  <c r="I16" i="1"/>
  <c r="K16" i="1" s="1"/>
  <c r="K8" i="1"/>
  <c r="K13" i="1"/>
  <c r="I4" i="1"/>
  <c r="D17" i="1"/>
  <c r="H2" i="1"/>
  <c r="H6" i="1"/>
  <c r="H10" i="1"/>
  <c r="H15" i="1"/>
  <c r="H4" i="1"/>
  <c r="H8" i="1"/>
  <c r="H12" i="1"/>
  <c r="I2" i="1"/>
  <c r="I6" i="1"/>
  <c r="I10" i="1"/>
  <c r="I15" i="1"/>
  <c r="K7" i="1" l="1"/>
  <c r="K11" i="1"/>
  <c r="I17" i="1"/>
  <c r="K4" i="1"/>
  <c r="K12" i="1"/>
  <c r="K5" i="1"/>
  <c r="H17" i="1"/>
  <c r="K10" i="1"/>
  <c r="K6" i="1"/>
  <c r="K15" i="1"/>
  <c r="K2" i="1"/>
  <c r="K17" i="1" l="1"/>
</calcChain>
</file>

<file path=xl/sharedStrings.xml><?xml version="1.0" encoding="utf-8"?>
<sst xmlns="http://schemas.openxmlformats.org/spreadsheetml/2006/main" count="25" uniqueCount="25">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</sst>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5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1" xfId="0" applyNumberFormat="1" applyFill="1" applyBorder="1"/>
    <xf numFmtId="19" fontId="0" fillId="0" borderId="1" xfId="0" applyNumberFormat="1" applyFill="1" applyBorder="1"/>
    <xf numFmtId="0" fontId="1" fillId="0" borderId="1" xfId="0" applyFont="1" applyFill="1" applyBorder="1"/>
    <xf numFmtId="0" fontId="0" fillId="0" borderId="0" xfId="0" applyFill="1"/>
    <xf numFmtId="0" fontId="0" fillId="0" borderId="1" xfId="0" applyFill="1" applyBorder="1"/>
    <xf numFmtId="14" fontId="0" fillId="0" borderId="1" xfId="0" applyNumberFormat="1" applyBorder="1"/>
    <xf numFmtId="19" fontId="0" fillId="0" borderId="1" xfId="0" applyNumberFormat="1" applyBorder="1"/>
    <xf numFmtId="0" fontId="0" fillId="0" borderId="1" xfId="0" applyBorder="1"/>
    <xf numFmtId="0" fontId="1" fillId="0" borderId="1" xfId="0" applyFont="1" applyBorder="1"/>
    <xf numFmtId="0" fontId="0" fillId="2" borderId="0" xfId="0" applyFill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41969</v>
          </cell>
          <cell r="D2">
            <v>0.85129629629629633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41969</v>
          </cell>
          <cell r="D8">
            <v>0.85143518518518513</v>
          </cell>
          <cell r="E8">
            <v>33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41969</v>
          </cell>
          <cell r="D9">
            <v>0.85145833333333332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41969</v>
          </cell>
          <cell r="D27">
            <v>0.85182870370370367</v>
          </cell>
          <cell r="E27">
            <v>1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27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21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41969</v>
          </cell>
          <cell r="D33">
            <v>0.85196759259259258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37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41969</v>
          </cell>
          <cell r="D41">
            <v>0.85215277777777776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15</v>
          </cell>
          <cell r="F44">
            <v>0</v>
          </cell>
          <cell r="G44">
            <v>0</v>
          </cell>
          <cell r="H44">
            <v>0</v>
          </cell>
        </row>
        <row r="45">
          <cell r="E45">
            <v>2</v>
          </cell>
          <cell r="F45">
            <v>0</v>
          </cell>
          <cell r="G45">
            <v>0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16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7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33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63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2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21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22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16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55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8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41969</v>
          </cell>
          <cell r="D58">
            <v>0.85260416666666661</v>
          </cell>
          <cell r="E58">
            <v>1</v>
          </cell>
          <cell r="F58">
            <v>0</v>
          </cell>
          <cell r="G58">
            <v>0</v>
          </cell>
          <cell r="H58">
            <v>0</v>
          </cell>
        </row>
        <row r="59">
          <cell r="C59">
            <v>41969</v>
          </cell>
          <cell r="D59">
            <v>0.8526273148148148</v>
          </cell>
          <cell r="E59">
            <v>11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14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3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10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6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2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4</v>
          </cell>
          <cell r="F67">
            <v>0</v>
          </cell>
          <cell r="G67">
            <v>0</v>
          </cell>
          <cell r="H67">
            <v>0</v>
          </cell>
        </row>
        <row r="68">
          <cell r="C68">
            <v>41969</v>
          </cell>
          <cell r="D68">
            <v>0.85283564814814816</v>
          </cell>
          <cell r="E68">
            <v>59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2</v>
          </cell>
          <cell r="F69">
            <v>0</v>
          </cell>
          <cell r="G69">
            <v>0</v>
          </cell>
          <cell r="H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</row>
        <row r="72">
          <cell r="E72">
            <v>2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151</v>
          </cell>
          <cell r="F73">
            <v>0</v>
          </cell>
          <cell r="G73">
            <v>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E75">
            <v>1</v>
          </cell>
          <cell r="F75">
            <v>0</v>
          </cell>
          <cell r="G75">
            <v>0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GRC System</v>
          </cell>
          <cell r="E77">
            <v>0</v>
          </cell>
          <cell r="G77">
            <v>22</v>
          </cell>
          <cell r="H77">
            <v>0</v>
          </cell>
        </row>
      </sheetData>
      <sheetData sheetId="1">
        <row r="2">
          <cell r="C2">
            <v>41969</v>
          </cell>
          <cell r="D2">
            <v>0.85028935185185184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41969</v>
          </cell>
          <cell r="D9">
            <v>0.85045138888888883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41969</v>
          </cell>
          <cell r="D15">
            <v>0.85060185185185189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41969</v>
          </cell>
          <cell r="D20">
            <v>0.85071759259259261</v>
          </cell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8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3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2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7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4</v>
          </cell>
          <cell r="F27">
            <v>1</v>
          </cell>
          <cell r="G27">
            <v>0</v>
          </cell>
          <cell r="H27">
            <v>0</v>
          </cell>
        </row>
        <row r="28">
          <cell r="E28">
            <v>2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28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12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3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3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66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6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C40">
            <v>41969</v>
          </cell>
          <cell r="D40">
            <v>0.8511805555555555</v>
          </cell>
          <cell r="E40">
            <v>7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topLeftCell="C1" workbookViewId="0">
      <selection activeCell="I8" sqref="I8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6.28515625" customWidth="1"/>
    <col min="5" max="5" width="9.140625" customWidth="1"/>
    <col min="6" max="6" width="7.28515625" customWidth="1"/>
    <col min="7" max="8" width="9.140625" customWidth="1"/>
    <col min="9" max="9" width="12.28515625" customWidth="1"/>
    <col min="10" max="10" width="1.85546875" customWidth="1"/>
    <col min="11" max="11" width="15.5703125" style="14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4" t="s">
        <v>9</v>
      </c>
    </row>
    <row r="2" spans="1:11" s="4" customFormat="1" ht="12.75" customHeight="1">
      <c r="A2" s="1">
        <f>[1]Action1!C2</f>
        <v>41969</v>
      </c>
      <c r="B2" s="2">
        <f>[1]Action1!D2</f>
        <v>0.85028935185185184</v>
      </c>
      <c r="C2" s="1" t="s">
        <v>10</v>
      </c>
      <c r="D2" s="3">
        <f>SUM([1]Action1!F2:F8)</f>
        <v>0</v>
      </c>
      <c r="E2" s="3">
        <f>SUM([1]Action1!G2:G8)</f>
        <v>0</v>
      </c>
      <c r="F2" s="3">
        <f>SUM([1]Action1!H2:H8)</f>
        <v>0</v>
      </c>
      <c r="G2" s="3">
        <f>SUM([1]Action1!E2:E8)</f>
        <v>79</v>
      </c>
      <c r="H2" s="3">
        <f t="shared" ref="H2:H13" si="0">SUM(D2:G2)</f>
        <v>79</v>
      </c>
      <c r="I2" s="3">
        <f t="shared" ref="I2:I13" si="1">SUM(D2,F2,G2)</f>
        <v>79</v>
      </c>
      <c r="J2" s="10"/>
      <c r="K2" s="15">
        <f>I2/$H$2</f>
        <v>1</v>
      </c>
    </row>
    <row r="3" spans="1:11" s="4" customFormat="1" ht="12.75" customHeight="1">
      <c r="A3" s="1">
        <f>[1]Action1!C9</f>
        <v>41969</v>
      </c>
      <c r="B3" s="2">
        <f>[1]Action1!D9</f>
        <v>0.85045138888888883</v>
      </c>
      <c r="C3" s="1" t="s">
        <v>11</v>
      </c>
      <c r="D3" s="3">
        <f>SUM([1]Action1!F9:F14)</f>
        <v>0</v>
      </c>
      <c r="E3" s="3">
        <f>SUM([1]Action1!G9:G14)</f>
        <v>0</v>
      </c>
      <c r="F3" s="3">
        <f>SUM([1]Action1!H9:H14)</f>
        <v>0</v>
      </c>
      <c r="G3" s="3">
        <f>SUM([1]Action1!E9:E14)</f>
        <v>29</v>
      </c>
      <c r="H3" s="3">
        <f t="shared" si="0"/>
        <v>29</v>
      </c>
      <c r="I3" s="3">
        <f t="shared" si="1"/>
        <v>29</v>
      </c>
      <c r="J3" s="10"/>
      <c r="K3" s="15">
        <f t="shared" ref="K3:K13" si="2">I3/H3</f>
        <v>1</v>
      </c>
    </row>
    <row r="4" spans="1:11" s="4" customFormat="1" ht="14.25">
      <c r="A4" s="1">
        <f>[1]Action1!C15</f>
        <v>41969</v>
      </c>
      <c r="B4" s="2">
        <f>[1]Action1!D15</f>
        <v>0.85060185185185189</v>
      </c>
      <c r="C4" s="1" t="s">
        <v>12</v>
      </c>
      <c r="D4" s="5">
        <f>SUM([1]Action1!F15:F20)</f>
        <v>0</v>
      </c>
      <c r="E4" s="3">
        <f>SUM([1]Action1!G15:G20)</f>
        <v>0</v>
      </c>
      <c r="F4" s="3">
        <f>SUM([1]Action1!H15:H20)</f>
        <v>0</v>
      </c>
      <c r="G4" s="3">
        <f>SUM([1]Action1!E15:E20)</f>
        <v>18</v>
      </c>
      <c r="H4" s="3">
        <f t="shared" si="0"/>
        <v>18</v>
      </c>
      <c r="I4" s="5">
        <f t="shared" si="1"/>
        <v>18</v>
      </c>
      <c r="J4" s="10"/>
      <c r="K4" s="15">
        <f t="shared" si="2"/>
        <v>1</v>
      </c>
    </row>
    <row r="5" spans="1:11" ht="14.25">
      <c r="A5" s="6">
        <f>[1]Action1!C20</f>
        <v>41969</v>
      </c>
      <c r="B5" s="7">
        <f>[1]Action1!D20</f>
        <v>0.85071759259259261</v>
      </c>
      <c r="C5" s="6" t="s">
        <v>13</v>
      </c>
      <c r="D5" s="8">
        <f>SUM([1]Action1!F21:F41)</f>
        <v>1</v>
      </c>
      <c r="E5" s="9">
        <f>SUM([1]Action1!G21:G41)</f>
        <v>0</v>
      </c>
      <c r="F5" s="9">
        <f>SUM([1]Action1!H21:H41)</f>
        <v>0</v>
      </c>
      <c r="G5" s="9">
        <f>SUM([1]Action1!E21:E41)</f>
        <v>177</v>
      </c>
      <c r="H5" s="9">
        <f t="shared" si="0"/>
        <v>178</v>
      </c>
      <c r="I5" s="8">
        <f t="shared" si="1"/>
        <v>178</v>
      </c>
      <c r="J5" s="10"/>
      <c r="K5" s="15">
        <f t="shared" si="2"/>
        <v>1</v>
      </c>
    </row>
    <row r="6" spans="1:11" ht="14.25">
      <c r="A6" s="6">
        <f>[1]Action1!C40</f>
        <v>41969</v>
      </c>
      <c r="B6" s="7">
        <f>[1]Action1!D40</f>
        <v>0.8511805555555555</v>
      </c>
      <c r="C6" s="6" t="s">
        <v>14</v>
      </c>
      <c r="D6" s="8">
        <f>SUM([1]Action1!F42:F43)</f>
        <v>0</v>
      </c>
      <c r="E6" s="9">
        <f>SUM([1]Action1!G42:G43)</f>
        <v>0</v>
      </c>
      <c r="F6" s="9">
        <f>SUM([1]Action1!H42:H43)</f>
        <v>0</v>
      </c>
      <c r="G6" s="9">
        <f>SUM([1]Action1!E42:E43)</f>
        <v>48</v>
      </c>
      <c r="H6" s="8">
        <f t="shared" si="0"/>
        <v>48</v>
      </c>
      <c r="I6" s="8">
        <f t="shared" si="1"/>
        <v>48</v>
      </c>
      <c r="J6" s="10"/>
      <c r="K6" s="15">
        <f t="shared" si="2"/>
        <v>1</v>
      </c>
    </row>
    <row r="7" spans="1:11" ht="14.25">
      <c r="A7" s="6">
        <f>[1]Global!C2</f>
        <v>41969</v>
      </c>
      <c r="B7" s="7">
        <f>[1]Global!D2</f>
        <v>0.85129629629629633</v>
      </c>
      <c r="C7" s="5" t="s">
        <v>15</v>
      </c>
      <c r="D7" s="8">
        <f>SUM([1]Global!F2:F7)</f>
        <v>0</v>
      </c>
      <c r="E7" s="8">
        <f>SUM([1]Global!G2:G7)</f>
        <v>0</v>
      </c>
      <c r="F7" s="8">
        <f>SUM([1]Global!H2:H7)</f>
        <v>0</v>
      </c>
      <c r="G7" s="8">
        <f>SUM([1]Global!E2:E7)</f>
        <v>61</v>
      </c>
      <c r="H7" s="8">
        <f t="shared" si="0"/>
        <v>61</v>
      </c>
      <c r="I7" s="8">
        <f t="shared" si="1"/>
        <v>61</v>
      </c>
      <c r="J7" s="10"/>
      <c r="K7" s="15">
        <f t="shared" si="2"/>
        <v>1</v>
      </c>
    </row>
    <row r="8" spans="1:11" ht="14.25">
      <c r="A8" s="6">
        <f>[1]Global!C8</f>
        <v>41969</v>
      </c>
      <c r="B8" s="7">
        <f>[1]Global!D8</f>
        <v>0.85143518518518513</v>
      </c>
      <c r="C8" s="5" t="s">
        <v>16</v>
      </c>
      <c r="D8" s="8">
        <f>[1]Global!F8</f>
        <v>0</v>
      </c>
      <c r="E8" s="8">
        <f>[1]Global!G8</f>
        <v>0</v>
      </c>
      <c r="F8" s="8">
        <f>[1]Global!H8</f>
        <v>0</v>
      </c>
      <c r="G8" s="8">
        <f>[1]Global!E8</f>
        <v>33</v>
      </c>
      <c r="H8" s="8">
        <f t="shared" si="0"/>
        <v>33</v>
      </c>
      <c r="I8" s="8">
        <f t="shared" si="1"/>
        <v>33</v>
      </c>
      <c r="J8" s="10"/>
      <c r="K8" s="15">
        <f t="shared" si="2"/>
        <v>1</v>
      </c>
    </row>
    <row r="9" spans="1:11" ht="14.25">
      <c r="A9" s="6">
        <f>[1]Global!C9</f>
        <v>41969</v>
      </c>
      <c r="B9" s="7">
        <f>[1]Global!D9</f>
        <v>0.85145833333333332</v>
      </c>
      <c r="C9" s="5" t="s">
        <v>17</v>
      </c>
      <c r="D9" s="8">
        <f>SUM([1]Global!F9:F26)</f>
        <v>0</v>
      </c>
      <c r="E9" s="8">
        <f>SUM([1]Global!G9:G26)</f>
        <v>0</v>
      </c>
      <c r="F9" s="8">
        <f>SUM([1]Global!H9:H26)</f>
        <v>0</v>
      </c>
      <c r="G9" s="8">
        <f>SUM([1]Global!E9:E26)</f>
        <v>222</v>
      </c>
      <c r="H9" s="8">
        <f t="shared" si="0"/>
        <v>222</v>
      </c>
      <c r="I9" s="8">
        <f t="shared" si="1"/>
        <v>222</v>
      </c>
      <c r="J9" s="10"/>
      <c r="K9" s="15">
        <f t="shared" si="2"/>
        <v>1</v>
      </c>
    </row>
    <row r="10" spans="1:11" ht="14.25">
      <c r="A10" s="6">
        <f>[1]Global!C27</f>
        <v>41969</v>
      </c>
      <c r="B10" s="7">
        <f>[1]Global!D27</f>
        <v>0.85182870370370367</v>
      </c>
      <c r="C10" s="5" t="s">
        <v>18</v>
      </c>
      <c r="D10" s="8">
        <f>SUM([1]Global!F27:F32)</f>
        <v>0</v>
      </c>
      <c r="E10" s="8">
        <f>SUM([1]Global!G27:G32)</f>
        <v>0</v>
      </c>
      <c r="F10" s="8">
        <f>SUM([1]Global!H27:H32)</f>
        <v>0</v>
      </c>
      <c r="G10" s="8">
        <f>SUM([1]Global!E27:E32)</f>
        <v>52</v>
      </c>
      <c r="H10" s="8">
        <f t="shared" si="0"/>
        <v>52</v>
      </c>
      <c r="I10" s="8">
        <f t="shared" si="1"/>
        <v>52</v>
      </c>
      <c r="J10" s="10"/>
      <c r="K10" s="15">
        <f t="shared" si="2"/>
        <v>1</v>
      </c>
    </row>
    <row r="11" spans="1:11" ht="14.25">
      <c r="A11" s="6">
        <f>[1]Global!C33</f>
        <v>41969</v>
      </c>
      <c r="B11" s="7">
        <f>[1]Global!D33</f>
        <v>0.85196759259259258</v>
      </c>
      <c r="C11" s="5" t="s">
        <v>19</v>
      </c>
      <c r="D11" s="8">
        <f>SUM([1]Global!F33:F40)</f>
        <v>0</v>
      </c>
      <c r="E11" s="8">
        <f>SUM([1]Global!G33:G40)</f>
        <v>0</v>
      </c>
      <c r="F11" s="8">
        <f>SUM([1]Global!H33:H40)</f>
        <v>0</v>
      </c>
      <c r="G11" s="8">
        <f>SUM([1]Global!E33:E40)</f>
        <v>144</v>
      </c>
      <c r="H11" s="8">
        <f t="shared" si="0"/>
        <v>144</v>
      </c>
      <c r="I11" s="8">
        <f t="shared" si="1"/>
        <v>144</v>
      </c>
      <c r="J11" s="10"/>
      <c r="K11" s="15">
        <f t="shared" si="2"/>
        <v>1</v>
      </c>
    </row>
    <row r="12" spans="1:11" ht="14.25">
      <c r="A12" s="6">
        <f>[1]Global!C41</f>
        <v>41969</v>
      </c>
      <c r="B12" s="7">
        <f>[1]Global!D41</f>
        <v>0.85215277777777776</v>
      </c>
      <c r="C12" s="6" t="s">
        <v>20</v>
      </c>
      <c r="D12" s="8">
        <f>SUM([1]Global!F41:F57)</f>
        <v>0</v>
      </c>
      <c r="E12" s="8">
        <f>SUM([1]Global!G41:G57)</f>
        <v>0</v>
      </c>
      <c r="F12" s="8">
        <f>SUM([1]Global!H41:H57)</f>
        <v>0</v>
      </c>
      <c r="G12" s="8">
        <f>SUM([1]Global!E41:E57)</f>
        <v>274</v>
      </c>
      <c r="H12" s="8">
        <f t="shared" si="0"/>
        <v>274</v>
      </c>
      <c r="I12" s="8">
        <f t="shared" si="1"/>
        <v>274</v>
      </c>
      <c r="J12" s="10"/>
      <c r="K12" s="15">
        <f t="shared" si="2"/>
        <v>1</v>
      </c>
    </row>
    <row r="13" spans="1:11" ht="14.25">
      <c r="A13" s="6">
        <f>[1]Global!C58</f>
        <v>41969</v>
      </c>
      <c r="B13" s="7">
        <f>[1]Global!D58</f>
        <v>0.85260416666666661</v>
      </c>
      <c r="C13" s="6" t="s">
        <v>21</v>
      </c>
      <c r="D13" s="8">
        <f>[1]Global!F58</f>
        <v>0</v>
      </c>
      <c r="E13" s="8">
        <f>[1]Global!G58</f>
        <v>0</v>
      </c>
      <c r="F13" s="8">
        <f>[1]Global!H58</f>
        <v>0</v>
      </c>
      <c r="G13" s="8">
        <f>[1]Global!E58</f>
        <v>1</v>
      </c>
      <c r="H13" s="8">
        <f t="shared" si="0"/>
        <v>1</v>
      </c>
      <c r="I13" s="8">
        <f t="shared" si="1"/>
        <v>1</v>
      </c>
      <c r="J13" s="10"/>
      <c r="K13" s="15">
        <f t="shared" si="2"/>
        <v>1</v>
      </c>
    </row>
    <row r="14" spans="1:11" ht="14.25">
      <c r="A14" s="6">
        <f>[1]Global!C59</f>
        <v>41969</v>
      </c>
      <c r="B14" s="7">
        <f>[1]Global!D59</f>
        <v>0.8526273148148148</v>
      </c>
      <c r="C14" s="6" t="s">
        <v>22</v>
      </c>
      <c r="D14" s="8">
        <f>SUM([1]Global!F59:F67)</f>
        <v>0</v>
      </c>
      <c r="E14" s="8">
        <f>SUM([1]Global!G59:G67)</f>
        <v>0</v>
      </c>
      <c r="F14" s="8">
        <f>SUM([1]Global!H59:H67)</f>
        <v>0</v>
      </c>
      <c r="G14" s="8">
        <f>SUM([1]Global!E59:E67)</f>
        <v>63</v>
      </c>
      <c r="H14" s="8">
        <f>SUM(D14:G14)</f>
        <v>63</v>
      </c>
      <c r="I14" s="8">
        <f>SUM(D14,F14,G14)</f>
        <v>63</v>
      </c>
      <c r="J14" s="10"/>
      <c r="K14" s="15">
        <f>I14/H14</f>
        <v>1</v>
      </c>
    </row>
    <row r="15" spans="1:11" ht="14.25">
      <c r="A15" s="6">
        <f>[1]Global!C68</f>
        <v>41969</v>
      </c>
      <c r="B15" s="7">
        <f>[1]Global!D68</f>
        <v>0.85283564814814816</v>
      </c>
      <c r="C15" s="6" t="s">
        <v>23</v>
      </c>
      <c r="D15" s="8">
        <f>SUM([1]Global!F68:F76)</f>
        <v>0</v>
      </c>
      <c r="E15" s="8">
        <f>SUM([1]Global!G68:G76)</f>
        <v>0</v>
      </c>
      <c r="F15" s="8">
        <f>SUM([1]Global!H68:H76)</f>
        <v>0</v>
      </c>
      <c r="G15" s="8">
        <f>SUM([1]Global!E68:E76)</f>
        <v>215</v>
      </c>
      <c r="H15" s="8">
        <f>SUM(D15:G15)</f>
        <v>215</v>
      </c>
      <c r="I15" s="8">
        <f>SUM(D15,F15,G15)</f>
        <v>215</v>
      </c>
      <c r="J15" s="10"/>
      <c r="K15" s="15">
        <f>I15/H15</f>
        <v>1</v>
      </c>
    </row>
    <row r="16" spans="1:11" ht="14.25">
      <c r="A16" s="6"/>
      <c r="B16" s="7"/>
      <c r="C16" s="6" t="str">
        <f>[1]Global!B77</f>
        <v>GRC System</v>
      </c>
      <c r="D16" s="8">
        <f>F76</f>
        <v>0</v>
      </c>
      <c r="E16" s="8">
        <f>[1]Global!G77</f>
        <v>22</v>
      </c>
      <c r="F16" s="8">
        <f>[1]Global!H77</f>
        <v>0</v>
      </c>
      <c r="G16" s="8">
        <f>[1]Global!E77</f>
        <v>0</v>
      </c>
      <c r="H16" s="8">
        <f>SUM(D16:G16)</f>
        <v>22</v>
      </c>
      <c r="I16" s="8">
        <f>SUM(D16,F16,G16)</f>
        <v>0</v>
      </c>
      <c r="J16" s="10"/>
      <c r="K16" s="15">
        <f>I16/H16</f>
        <v>0</v>
      </c>
    </row>
    <row r="17" spans="1:11" ht="15">
      <c r="A17" s="11" t="s">
        <v>24</v>
      </c>
      <c r="B17" s="11"/>
      <c r="C17" s="11"/>
      <c r="D17" s="11">
        <f>SUM(D2:D16)</f>
        <v>1</v>
      </c>
      <c r="E17" s="11">
        <f>SUM(E2:E16)</f>
        <v>22</v>
      </c>
      <c r="F17" s="11">
        <f>SUM(F2:F16)</f>
        <v>0</v>
      </c>
      <c r="G17" s="11">
        <f>SUM(G2:G16)</f>
        <v>1416</v>
      </c>
      <c r="H17" s="11">
        <f>SUM(H2:H16)</f>
        <v>1439</v>
      </c>
      <c r="I17" s="11">
        <f>SUM(I2:I16)</f>
        <v>1417</v>
      </c>
      <c r="J17" s="12"/>
      <c r="K17" s="17">
        <f>I17/H17</f>
        <v>0.98471160528144541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6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2014-11-27T01:29:21Z</dcterms:created>
  <dcterms:modified xsi:type="dcterms:W3CDTF">2014-12-01T01:40:15Z</dcterms:modified>
</cp:coreProperties>
</file>