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IST-FS\Share\Users\fquern\fjq\HANA\"/>
    </mc:Choice>
  </mc:AlternateContent>
  <bookViews>
    <workbookView xWindow="0" yWindow="0" windowWidth="16395" windowHeight="4785" firstSheet="1" activeTab="1"/>
  </bookViews>
  <sheets>
    <sheet name="Communication &amp; Contacts" sheetId="3" r:id="rId1"/>
    <sheet name="Cutover Task List" sheetId="1" r:id="rId2"/>
    <sheet name="HEC Task List" sheetId="7" r:id="rId3"/>
    <sheet name="MIT Web Deployments" sheetId="9" r:id="rId4"/>
    <sheet name="MIT Post Processing Task List" sheetId="8" r:id="rId5"/>
    <sheet name="HA DR" sheetId="12" r:id="rId6"/>
    <sheet name="HA Task List" sheetId="6" r:id="rId7"/>
    <sheet name="Escalation Path" sheetId="5" r:id="rId8"/>
    <sheet name="Validation" sheetId="4" r:id="rId9"/>
  </sheets>
  <definedNames>
    <definedName name="OLE_LINK1" localSheetId="1">'Cutover Task List'!#REF!</definedName>
    <definedName name="OLE_LINK3" localSheetId="7">'Escalation Path'!#REF!</definedName>
    <definedName name="OLE_LINK5" localSheetId="0">'Communication &amp; Contacts'!$A$2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0" i="6" l="1"/>
  <c r="I21" i="6" s="1"/>
  <c r="K45" i="12"/>
  <c r="K46" i="12" s="1"/>
  <c r="G79" i="8" l="1"/>
  <c r="G80" i="8" s="1"/>
  <c r="H31" i="7" l="1"/>
  <c r="G31" i="7"/>
</calcChain>
</file>

<file path=xl/sharedStrings.xml><?xml version="1.0" encoding="utf-8"?>
<sst xmlns="http://schemas.openxmlformats.org/spreadsheetml/2006/main" count="1396" uniqueCount="891">
  <si>
    <t>Date</t>
  </si>
  <si>
    <t>Time</t>
  </si>
  <si>
    <t>Action / Task</t>
  </si>
  <si>
    <t>Pre-Update Schedule and Processes:</t>
  </si>
  <si>
    <t>IS&amp;T-SAP</t>
  </si>
  <si>
    <t>By 5:00 PM</t>
  </si>
  <si>
    <t>Steering Committee Meeting – review cut-over plan/ Go/No-go decision – W92</t>
  </si>
  <si>
    <t>Steering Committee</t>
  </si>
  <si>
    <t>R3-Admin</t>
  </si>
  <si>
    <t>Post message on SAPgui indicating upcoming SAP outage</t>
  </si>
  <si>
    <t>Post message on ECAT web site about upcoming SAP outage.</t>
  </si>
  <si>
    <t>SAPbiz meeting to review the Production Cutover schedule and details, including action log and user support</t>
  </si>
  <si>
    <t>R3-Admin /Core Team/ABAP Team/Web-Tech/BSAs</t>
  </si>
  <si>
    <t>SAP Action log team meeting to review the Production Cutover action log.</t>
  </si>
  <si>
    <t>Support Pack Action log Team</t>
  </si>
  <si>
    <t xml:space="preserve"> By EOD</t>
  </si>
  <si>
    <t>By EOD</t>
  </si>
  <si>
    <t>Create New Hire notification variants for Friday &amp; Saturday suspended runs.</t>
  </si>
  <si>
    <t>R3-Admin email message reminding key community members of the upcoming system outage.</t>
  </si>
  <si>
    <t>Reschedule (shift) DW batch jobs to Sunday night (10PM &amp; 12AM).</t>
  </si>
  <si>
    <t>Post Upgrade Schedule and Processes:</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</si>
  <si>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</si>
  <si>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</si>
  <si>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Send e-mail to (sapbiz, sap-upgrade-core, ist-sap@mit.edu,warehouse@mit.edu, Elena@mit.edu,) indicating decisions/results.</t>
  </si>
  <si>
    <t>8PM – 12AM</t>
  </si>
  <si>
    <t>By 6 AM</t>
  </si>
  <si>
    <t>Remove SAP outage message on ECAT webpage.</t>
  </si>
  <si>
    <t>By 10 AM</t>
  </si>
  <si>
    <t>Person(s) Responsible</t>
  </si>
  <si>
    <t>R3-Admin
(R. Parker)</t>
  </si>
  <si>
    <t xml:space="preserve">ops
(Paul Cronin) </t>
  </si>
  <si>
    <t>Send message to MIT-SAP community (including SMART) about upcoming SAP outage.
(see project wiki for message draft)</t>
  </si>
  <si>
    <t>By 4 PM</t>
  </si>
  <si>
    <t>Admin Systems
(M. Murray via Fire Fighter)</t>
  </si>
  <si>
    <t>DW  
(E. Zhitnikov)</t>
  </si>
  <si>
    <t>By 2 PM</t>
  </si>
  <si>
    <t>VPF
(Henry Leung)
(Cathy Cherico)</t>
  </si>
  <si>
    <t>Shut down EDI application server (note: email sent to EDI partners earlier in the week notifying them of the shutdown window).
·        Run the push POs job
·        Shutdown the web server
·        Shutdown the application server
·        email sap-upgrade-core@mit.edu  when complete</t>
  </si>
  <si>
    <t>System Downtime Message (3 Down)
o   email sap-upgrade-core@mit.edu  when complete</t>
  </si>
  <si>
    <t>Suspend Drop-box processing.
o   email sap-upgrade-core@mit.edu  when complete</t>
  </si>
  <si>
    <t xml:space="preserve">R3-Admin
(R. Parker)
(G. Petrowsky)
</t>
  </si>
  <si>
    <t xml:space="preserve">EDI Step 1
Once given the go ahead from PM:
Turn on the EDI “gourmet-1” server
(start EDI; but do not send or push any files yet)
o email sap-upgrade-core@mit.edu  when complete
</t>
  </si>
  <si>
    <t>R3-Admin
(G. Petrowsky)
Tech Services
(E. Prudden)
(ZZLOGISBAT01)</t>
  </si>
  <si>
    <t>Unlock validators (testers)
o email sap-upgrade-core@mit.edu when complete</t>
  </si>
  <si>
    <t>Update voice message whether or not Data Validation is on schedule.
Email to SAP-Validation-team@mit.edu that the validation is to start on schedule</t>
  </si>
  <si>
    <t>Enable Drop box
o email sap-upgrade-core@mit.edu when complete</t>
  </si>
  <si>
    <t>Reinstate weekend MITSIS Grad Appointment Feed
o email sap-upgrade-core@mit.edu  when complete</t>
  </si>
  <si>
    <t>Execute ProCard from Bank of America Feed
o email sap-upgrade-core@mit.edu when complete</t>
  </si>
  <si>
    <t>Update the 3-down web page &amp; SAPgui message.
o email sap-upgrade-core@mit.edu  when complete</t>
  </si>
  <si>
    <t>Manually execute ZHR_NEWHIRE_NOTIFICATION with custom variants for Friday and Saturday through Batch ID.
o email sap-upgrade-core@mit.edu  when complete</t>
  </si>
  <si>
    <t>#</t>
  </si>
  <si>
    <t>System Isolation</t>
  </si>
  <si>
    <t>Voice message update when system goes down (617-324-7468)
o   email sap-upgrade-core@mit.edu  when complete</t>
  </si>
  <si>
    <t>Post messages on Atlas about upcoming SAP outage.
(message can be found on the project wiki  cut-over page)</t>
  </si>
  <si>
    <t>Update GUI XT on Facilities Department desktop machines</t>
  </si>
  <si>
    <t>Facilities
(M. Sherman)</t>
  </si>
  <si>
    <t>Bring down application servers. Production Environment becomes unavailable to users (including ECAT).
o   email sap-upgrade-core@mit.edu  when complete</t>
  </si>
  <si>
    <t>Atlas – update banner message for outage (stronger language) indicating SAP is down (including EHS specific message activating their manual reporting of injuries)
o   email sap-upgrade-core@mit.edu  when complete</t>
  </si>
  <si>
    <t>Remove Atlas and EHS messages.
o email sap-upgrade-core@mit.edu  when complete</t>
  </si>
  <si>
    <t>Frank Quern</t>
  </si>
  <si>
    <t>Area</t>
  </si>
  <si>
    <t>Name – Location</t>
  </si>
  <si>
    <t>Contact Telephone #</t>
  </si>
  <si>
    <t xml:space="preserve">Email </t>
  </si>
  <si>
    <t>A/P</t>
  </si>
  <si>
    <t>VPF</t>
  </si>
  <si>
    <t>Clarel Auguste – NE49</t>
  </si>
  <si>
    <t>617-253-8488</t>
  </si>
  <si>
    <t>cauguste@mit.edu</t>
  </si>
  <si>
    <t>VPF – Travel</t>
  </si>
  <si>
    <t>Contact PM</t>
  </si>
  <si>
    <t>Dept. of Facilities</t>
  </si>
  <si>
    <t>Steve Fosher – Off Campus</t>
  </si>
  <si>
    <t>snfosh22@mit.edu</t>
  </si>
  <si>
    <t>EHS</t>
  </si>
  <si>
    <t>Laurie Veal – Off Campus</t>
  </si>
  <si>
    <t>veal@mit.edu</t>
  </si>
  <si>
    <t>Lee Collier – W92</t>
  </si>
  <si>
    <t>lcollier@mit.edu</t>
  </si>
  <si>
    <t xml:space="preserve">jmacleod@mit.edu </t>
  </si>
  <si>
    <t>HR/Benefits</t>
  </si>
  <si>
    <t>Michael Peretti – Off Campus</t>
  </si>
  <si>
    <t>mperetti@mit.edu</t>
  </si>
  <si>
    <t>Diane Johnston  – Off Campus</t>
  </si>
  <si>
    <t>djohnsto@mit.edu</t>
  </si>
  <si>
    <t>EL</t>
  </si>
  <si>
    <t>Melissa Kavlakli – Off Campus</t>
  </si>
  <si>
    <t>mjpotter@mit.edu</t>
  </si>
  <si>
    <t>Jane White – Off Campus</t>
  </si>
  <si>
    <t>jwc@mit.edu</t>
  </si>
  <si>
    <t>Procurement</t>
  </si>
  <si>
    <t>cctala@mit.edu</t>
  </si>
  <si>
    <t>Jeff Rosa – Off Campus</t>
  </si>
  <si>
    <t xml:space="preserve">jrosa@mit.edu </t>
  </si>
  <si>
    <t>Kimberly Harmon – Off Campus</t>
  </si>
  <si>
    <t>kharmon@mit.edu</t>
  </si>
  <si>
    <t>VPF – HR/Payroll</t>
  </si>
  <si>
    <t>Leslie Wright – NE49</t>
  </si>
  <si>
    <t>617-253-7715</t>
  </si>
  <si>
    <t>lesliem@mit.edu</t>
  </si>
  <si>
    <t>Darren Scartissi</t>
  </si>
  <si>
    <t>darrenjs@mit.edu</t>
  </si>
  <si>
    <t>Kristen McCormick</t>
  </si>
  <si>
    <t>cassidyk@mit.edu</t>
  </si>
  <si>
    <t>Nicole Valente</t>
  </si>
  <si>
    <t>nferrant@mit.edu</t>
  </si>
  <si>
    <t>Lilian Garcia</t>
  </si>
  <si>
    <t>llg@mit.edu</t>
  </si>
  <si>
    <t>IS&amp;T – QA</t>
  </si>
  <si>
    <t>Refer to online directory</t>
  </si>
  <si>
    <t>IS&amp;T - QA</t>
  </si>
  <si>
    <t>Jack Kelliher</t>
  </si>
  <si>
    <t>jackkell@mit.edu</t>
  </si>
  <si>
    <t>IS&amp;T - R3-Admin</t>
  </si>
  <si>
    <t>George Petrowsky – W92</t>
  </si>
  <si>
    <t>georgep@mit.edu</t>
  </si>
  <si>
    <t>Ron Parker – W92</t>
  </si>
  <si>
    <t xml:space="preserve">rep@mit.edu </t>
  </si>
  <si>
    <t>IS&amp;T - ERP System Manager</t>
  </si>
  <si>
    <t>Siobhan Cunningham – W92</t>
  </si>
  <si>
    <t>snc@mit.edu</t>
  </si>
  <si>
    <t>IS&amp;T – Logistics</t>
  </si>
  <si>
    <t>Adina  Ion – W92</t>
  </si>
  <si>
    <t>aion@mit.edu</t>
  </si>
  <si>
    <t>IS&amp;T - FI Team</t>
  </si>
  <si>
    <t>Bob Casey – NE49</t>
  </si>
  <si>
    <t>rcasey@mit.edu</t>
  </si>
  <si>
    <t>Keyur Patel – W92</t>
  </si>
  <si>
    <t xml:space="preserve">keyurpb@mit.edu </t>
  </si>
  <si>
    <t>IS&amp;T – EHS/Parking</t>
  </si>
  <si>
    <t>IS&amp;T – PM/VPIS Parking</t>
  </si>
  <si>
    <t>Rita Zhovnirovsky – W92</t>
  </si>
  <si>
    <t>mzhovnir@mit.edu</t>
  </si>
  <si>
    <t>IS&amp;T – PM</t>
  </si>
  <si>
    <t>Jim Fragala – W92</t>
  </si>
  <si>
    <t xml:space="preserve">ja17661@mit.edu </t>
  </si>
  <si>
    <t>IS&amp;T – Log/FIN/EHS  Team Coordinator</t>
  </si>
  <si>
    <t>Ken Levie – W92</t>
  </si>
  <si>
    <t>khann@mit.edu</t>
  </si>
  <si>
    <t xml:space="preserve">IS&amp;T – Ops </t>
  </si>
  <si>
    <t>IS&amp;T – Ops</t>
  </si>
  <si>
    <t>Paul Cronin – Off Campus</t>
  </si>
  <si>
    <t>croninp@mit.edu</t>
  </si>
  <si>
    <t>IS&amp;T – Tech Services</t>
  </si>
  <si>
    <t>IS&amp;T - Data warehouse</t>
  </si>
  <si>
    <t>Elena Zhitnikov – W92</t>
  </si>
  <si>
    <t>elena@mit.edu</t>
  </si>
  <si>
    <t>Frank Quern – W92</t>
  </si>
  <si>
    <t>fquern@mit.edu</t>
  </si>
  <si>
    <t>IS&amp;T – OIS</t>
  </si>
  <si>
    <t>Matt Anctil</t>
  </si>
  <si>
    <t>617-909-7889</t>
  </si>
  <si>
    <t>manctil@mit.edu</t>
  </si>
  <si>
    <t>Garry Zacheiss</t>
  </si>
  <si>
    <t>617-216-1541</t>
  </si>
  <si>
    <t>zacheiss@mit.edu</t>
  </si>
  <si>
    <t>IS&amp;T - OIS</t>
  </si>
  <si>
    <t>Server Operations</t>
  </si>
  <si>
    <t>617-775-3302</t>
  </si>
  <si>
    <t>Team Line</t>
  </si>
  <si>
    <t>Project Manager</t>
  </si>
  <si>
    <t>Name</t>
  </si>
  <si>
    <t>Location</t>
  </si>
  <si>
    <t>Email</t>
  </si>
  <si>
    <t>FLE</t>
  </si>
  <si>
    <t>Lee Collier</t>
  </si>
  <si>
    <t>W92</t>
  </si>
  <si>
    <t>7:30am</t>
  </si>
  <si>
    <t>Jim Fragala</t>
  </si>
  <si>
    <t>ja17661@mit.edu</t>
  </si>
  <si>
    <t>HRP</t>
  </si>
  <si>
    <t>Cindy DeSimone</t>
  </si>
  <si>
    <t>cindyo@mit.edu</t>
  </si>
  <si>
    <t>Off Campus</t>
  </si>
  <si>
    <t>R3 Team</t>
  </si>
  <si>
    <t>r3-admin@mit.edu</t>
  </si>
  <si>
    <t>Elda Prudden</t>
  </si>
  <si>
    <t>eprudden@mit.edu</t>
  </si>
  <si>
    <t>Mark Prudden</t>
  </si>
  <si>
    <t>mprudden@mit.edu</t>
  </si>
  <si>
    <t>Carolyn Fuller</t>
  </si>
  <si>
    <t>fuller@mit.edu</t>
  </si>
  <si>
    <t>SP Project</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</si>
  <si>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</si>
  <si>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</si>
  <si>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</si>
  <si>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</si>
  <si>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</si>
  <si>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</si>
  <si>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</si>
  <si>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</si>
  <si>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</si>
  <si>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</si>
  <si>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</si>
  <si>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</si>
  <si>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</si>
  <si>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</si>
  <si>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</si>
  <si>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Mike Peretti</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</si>
  <si>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</si>
  <si>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</si>
  <si>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</si>
  <si>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</si>
  <si>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</si>
  <si>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</si>
  <si>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Laurie Veal</t>
  </si>
  <si>
    <t>Business Process Owner (EH&amp;S) / Weekend Coordinator</t>
  </si>
  <si>
    <t>Business Process Owner (Accounts Payable) / Weekend Coordinator</t>
  </si>
  <si>
    <t>Catastrophic Malfunction</t>
  </si>
  <si>
    <t>Escalation Support Team</t>
  </si>
  <si>
    <t>Ron Parker</t>
  </si>
  <si>
    <t>George Petrowsky</t>
  </si>
  <si>
    <t>R3 Authorizations</t>
  </si>
  <si>
    <t>Elena Zhitnikov</t>
  </si>
  <si>
    <t>Data Warehouse Team</t>
  </si>
  <si>
    <t>Siobhan Cunningham</t>
  </si>
  <si>
    <t>Description</t>
  </si>
  <si>
    <t>Report Testing</t>
  </si>
  <si>
    <t>Run a trial balance</t>
  </si>
  <si>
    <t>R3-Admin/Clarel Auguste</t>
  </si>
  <si>
    <t>IS&amp;T Action Log</t>
  </si>
  <si>
    <t>Admin Systems/Tech Services</t>
  </si>
  <si>
    <t>SAP GUI/Atlas</t>
  </si>
  <si>
    <t>Refer to FLE validation plan on project wiki’s cut-over page</t>
  </si>
  <si>
    <t>SAP GUI/ESS/EL</t>
  </si>
  <si>
    <t>Refer to HRP validation plan on project wiki’s cut-over page</t>
  </si>
  <si>
    <t xml:space="preserve">Production Validation  </t>
  </si>
  <si>
    <r>
      <t>Frank Quern will coordinate between IS&amp;T and Business Process Owners (VPF, HR, Facilities, Payroll, EHS), on Sunday December 8</t>
    </r>
    <r>
      <rPr>
        <vertAlign val="superscript"/>
        <sz val="10"/>
        <color theme="1"/>
        <rFont val="Arial"/>
        <family val="2"/>
      </rPr>
      <t>th</t>
    </r>
    <r>
      <rPr>
        <sz val="10"/>
        <color theme="1"/>
        <rFont val="Arial"/>
        <family val="2"/>
      </rPr>
      <t>.  Frank will be responsible for the following activities:
o   Coordinating telephone message, emails with changes / updates
o   Escalating issues
o   Communicating validation results
o   Contacting R3-Admin at the conclusion of the validation to continue the system preparation for Monday</t>
    </r>
  </si>
  <si>
    <t>Transaction Information</t>
  </si>
  <si>
    <r>
      <t xml:space="preserve">IS&amp;T executes the PS1 section of the action log </t>
    </r>
    <r>
      <rPr>
        <b/>
        <sz val="10"/>
        <color theme="1"/>
        <rFont val="Arial"/>
        <family val="2"/>
      </rPr>
      <t>second</t>
    </r>
    <r>
      <rPr>
        <sz val="10"/>
        <color theme="1"/>
        <rFont val="Arial"/>
        <family val="2"/>
      </rPr>
      <t>.  Each IS&amp;T team member will notify the action log team when his/her steps are complete.  Frank will follow up with an email to the following lists when action log is complete.
Sap-validation-team@mit.edu, sap-upgrade-core@mit.edu</t>
    </r>
  </si>
  <si>
    <t>See PS1 Validation list</t>
  </si>
  <si>
    <t>Comments</t>
  </si>
  <si>
    <t>Communication</t>
  </si>
  <si>
    <t>Coordinators for the weekend’s activities are listed below.  
o   IS&amp;T is responsible for:
    §  System Update
    §  Action log execution and coordination
    §  User support during production validation
    §  Communication via voice message,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</si>
  <si>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Email Lists</t>
  </si>
  <si>
    <t>Contact Information</t>
  </si>
  <si>
    <t>Escalation Path</t>
  </si>
  <si>
    <r>
      <t>All people listed below must ensure that they can be reached on Sunday December 7</t>
    </r>
    <r>
      <rPr>
        <b/>
        <vertAlign val="superscript"/>
        <sz val="10"/>
        <color theme="1"/>
        <rFont val="Arial"/>
        <family val="2"/>
      </rPr>
      <t>th</t>
    </r>
    <r>
      <rPr>
        <b/>
        <sz val="10"/>
        <color theme="1"/>
        <rFont val="Arial"/>
        <family val="2"/>
      </rPr>
      <t>.</t>
    </r>
  </si>
  <si>
    <t>Status</t>
  </si>
  <si>
    <t>Draft Cut-over Communication Plan/Submit to IS&amp;T Communication Team for review.</t>
  </si>
  <si>
    <t>Submit Outage/Injury Report to EH&amp;S for Review</t>
  </si>
  <si>
    <t>By 9:00 AM</t>
  </si>
  <si>
    <t>Email Steering Committee Go/No-go decision to Team</t>
  </si>
  <si>
    <t>VPF – Cecilia Talamantes
VPF – Scott Ball</t>
  </si>
  <si>
    <t>Support Pack Transport Review Meeting.
Final review all issues in RT project queue, transport list, and web components.</t>
  </si>
  <si>
    <t xml:space="preserve"> By 12 PM (noon)
(3 Hours)</t>
  </si>
  <si>
    <t>Print out/Download Facilities work order lists as back up for Monday Morning</t>
  </si>
  <si>
    <t>Print out/Download Housing work order lists as back up for Monday Morning</t>
  </si>
  <si>
    <t>Workflow and JV Validation Reports (screen shots)
·        Workflow inbox report (Henry Leung)
·        JV Parked Documents Report (Henry Leung)
·        RFPs (Cathy Cherico)</t>
  </si>
  <si>
    <t>R3-Admin
(Ron Parker)</t>
  </si>
  <si>
    <t>Email to ist-sap@mit.edu
• List of transports applied and any related issues.
• List of jobs shifted in PS1 during cutover</t>
  </si>
  <si>
    <t>R3-Admin
(G. Petrowsky)</t>
  </si>
  <si>
    <t>Validate Atlas and EHS messages have been removed (verify in IE, Firefox, Chrome)</t>
  </si>
  <si>
    <t>Sunday / Monday morning</t>
  </si>
  <si>
    <t>VPF – Cecelia Talamantes
VPF – Scott Ball</t>
  </si>
  <si>
    <t xml:space="preserve">R3-Admin
(R. Parker)
Project Manager
(Frank Quern) </t>
  </si>
  <si>
    <r>
      <t xml:space="preserve">Trial Balance Report validation occurs </t>
    </r>
    <r>
      <rPr>
        <b/>
        <sz val="10"/>
        <color theme="1"/>
        <rFont val="Arial"/>
        <family val="2"/>
      </rPr>
      <t>first</t>
    </r>
    <r>
      <rPr>
        <sz val="10"/>
        <color theme="1"/>
        <rFont val="Arial"/>
        <family val="2"/>
      </rPr>
      <t xml:space="preserve">.  Ron Parker will email Clarel Auguste and Frank Quern when the reports have finished processing.  Clarel will notify Frank via telephone/email when validation is complete (Sunday morning). Frank will follow up with an email to the following:Sap-action-log-team@mit.edu, sap-upgrade-core@mit.edu </t>
    </r>
  </si>
  <si>
    <r>
      <t>Production Validation will occur in NE49, W92 and remotely.  Validation is scheduled to start at 12:00 PM, however, please check the message line (617-324-7468) before coming into the office or starting to test remotely.  The message will be updated by 11:30 AM if there are potential delays and by 12:00 PM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</si>
  <si>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t>Debra Wiley</t>
  </si>
  <si>
    <t>Facilities
(Bob Leonard)</t>
  </si>
  <si>
    <t xml:space="preserve">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
• email sap-upgrade-core@mit.edu  when complete
</t>
  </si>
  <si>
    <t>amsiegel@mit.edu</t>
  </si>
  <si>
    <t>Andrea Siegel - Off Campus</t>
  </si>
  <si>
    <t>Cecilia Talamates – NE49</t>
  </si>
  <si>
    <t>Minerva Tirado -NE49</t>
  </si>
  <si>
    <t>David Petricone - Off Campus</t>
  </si>
  <si>
    <t>MINERVA</t>
  </si>
  <si>
    <t>PETRICON</t>
  </si>
  <si>
    <t>Cindy Vye - NE49</t>
  </si>
  <si>
    <t>CI24314</t>
  </si>
  <si>
    <t>Cathy Cherico – NE49</t>
  </si>
  <si>
    <t>CHERICO</t>
  </si>
  <si>
    <t>RLEONARD</t>
  </si>
  <si>
    <t>Bob Leonard – NE49</t>
  </si>
  <si>
    <t>Joe MacLeod - Off Campus</t>
  </si>
  <si>
    <t>Chris Durham – NE49</t>
  </si>
  <si>
    <t>Jen Quintero</t>
  </si>
  <si>
    <t>jen_quin</t>
  </si>
  <si>
    <t>cfdurham</t>
  </si>
  <si>
    <t>Cathy Cherico</t>
  </si>
  <si>
    <t>Bob Leonard</t>
  </si>
  <si>
    <t>Clarel Auguste</t>
  </si>
  <si>
    <t>Business Process Owner (VPF FAR Team) / Weekend Coordinator</t>
  </si>
  <si>
    <t>Conference Call Line: Webex</t>
  </si>
  <si>
    <t>Voicemail With Status: 617-324-7468</t>
  </si>
  <si>
    <t>Responsibilities</t>
  </si>
  <si>
    <t xml:space="preserve">Project wiki link: </t>
  </si>
  <si>
    <t>12 noon</t>
  </si>
  <si>
    <t>Lisa St. Croix</t>
  </si>
  <si>
    <t>lstcroix@mit.edu</t>
  </si>
  <si>
    <t>Sandeep Nadendla - W92</t>
  </si>
  <si>
    <t>nadendla@mit.edu</t>
  </si>
  <si>
    <t xml:space="preserve">The noted individuals will test/validate the transactions identifed in the validation test plan located on the project wiki cutover plan page.  Frank will be notified by test coordinator for each area when testing for the area is complete.  Frank will follow up with an email to the following lists:
sap-upgrade-core@mit.edu, sap-action-log-team@mit.edu, sap-validation-team@mit.edu; ist-sap@mit.edu 
</t>
  </si>
  <si>
    <t xml:space="preserve">Suspend weekend MITSIS cron jobs for the BIO feed and the Grad Appointment Feed
- On sky-app-1 under userid as_cron comment out weekend rprgapxt_new job
- On sky-app-1 under the oasprod userid comment out the rprgabio_cron job.
</t>
  </si>
  <si>
    <t>Kathleen Flynn – Off Campus</t>
  </si>
  <si>
    <t>kflynn@mit.edu</t>
  </si>
  <si>
    <t>Patrick Whitney</t>
  </si>
  <si>
    <t>pwhitney@mit.edu</t>
  </si>
  <si>
    <t>(617) 253-5767</t>
  </si>
  <si>
    <t>Email notification to the MIT Community stating the update has been completed and Production is available.</t>
  </si>
  <si>
    <t xml:space="preserve"> </t>
  </si>
  <si>
    <t>Tuesday 12/8/2015</t>
  </si>
  <si>
    <t>Monday 12/7/2015</t>
  </si>
  <si>
    <t>Start DMO uptime phase</t>
  </si>
  <si>
    <t>Submit Atlas Banner Message Request to Atlas Team for 12/7</t>
  </si>
  <si>
    <t>Submit ECAT Outage Message Request to Procurement for 12/7</t>
  </si>
  <si>
    <t>R3-Admin+</t>
  </si>
  <si>
    <t>Project Manager 
( Siobhan Cunningham)</t>
  </si>
  <si>
    <t>POs 
( Bob Casey, Frank Quern)</t>
  </si>
  <si>
    <t>PO
( Frank Quern)</t>
  </si>
  <si>
    <t>PO 
( Frank Quern)</t>
  </si>
  <si>
    <t>Wednesday 
12/9/2015</t>
  </si>
  <si>
    <t>Thursday
12/10/2015</t>
  </si>
  <si>
    <t>Friday 12/11/2015</t>
  </si>
  <si>
    <t>By 3:20 PM</t>
  </si>
  <si>
    <t>Shift Concur outbound execution from 5:00 pm to 3:20pm</t>
  </si>
  <si>
    <t>By 3:30 PM</t>
  </si>
  <si>
    <t>By 4:00 PM</t>
  </si>
  <si>
    <t xml:space="preserve">3:35 PM
(5 Minutes)
</t>
  </si>
  <si>
    <t>Tech Services
(E. Prudden)
R3-Admin
(G. Petrowsky)</t>
  </si>
  <si>
    <t xml:space="preserve">4 PM
(15 Minutes)
</t>
  </si>
  <si>
    <t xml:space="preserve"> 4 PM</t>
  </si>
  <si>
    <t>R3-Admin
PO
(F. Quern)</t>
  </si>
  <si>
    <t xml:space="preserve"> 4 PM
(5 Minutes)
</t>
  </si>
  <si>
    <t xml:space="preserve">R3 Admin </t>
  </si>
  <si>
    <t xml:space="preserve"> 4 – 6 PM</t>
  </si>
  <si>
    <t>Support Pack Application/HANA Migration and Processes:</t>
  </si>
  <si>
    <t>PS1 System transport lock (transports not allowed into production)</t>
  </si>
  <si>
    <t>Transfer ECC export to HEC</t>
  </si>
  <si>
    <t>HEC</t>
  </si>
  <si>
    <t>Friday (night) - 
Saturday (morning)
12/12/2015</t>
  </si>
  <si>
    <t>Export PS1 ECC to SUM
&gt; Email Notification to sap-upgrade-core@mit.edu upon completion of step</t>
  </si>
  <si>
    <t>DMO Process (includes application of support packs)</t>
  </si>
  <si>
    <t xml:space="preserve">HEC </t>
  </si>
  <si>
    <t>Saturday
12/12/2015</t>
  </si>
  <si>
    <t>Sunday 12/13/2015</t>
  </si>
  <si>
    <t>Project Manager
(Siobhan Cunningham)</t>
  </si>
  <si>
    <t>MIT IS&amp;T Validations</t>
  </si>
  <si>
    <t>Action Log Team
(R3, ABAP, SA)</t>
  </si>
  <si>
    <t xml:space="preserve">PO
(Frank Quern)
</t>
  </si>
  <si>
    <t xml:space="preserve">BA
Meaghan Murray
</t>
  </si>
  <si>
    <t xml:space="preserve">BPOs  
IS&amp;T BAs &amp; SAs
</t>
  </si>
  <si>
    <t>MIT Business Validation
PS1 Data Validations &amp; Transaction processing listed in section of the Validation tab performed by designated users; Atlas will be available for validation;
All servers will be available.</t>
  </si>
  <si>
    <t xml:space="preserve">R3 Admin
(TBD)
</t>
  </si>
  <si>
    <t xml:space="preserve">ABAP Team
(Eping Wei)
</t>
  </si>
  <si>
    <r>
      <t>An IS&amp;T telephone number (</t>
    </r>
    <r>
      <rPr>
        <b/>
        <sz val="10"/>
        <color theme="1"/>
        <rFont val="Arial"/>
        <family val="2"/>
      </rPr>
      <t>617-324-7468</t>
    </r>
    <r>
      <rPr>
        <sz val="10"/>
        <color theme="1"/>
        <rFont val="Arial"/>
        <family val="2"/>
      </rPr>
      <t>) will carry a message as to the status of the upgrade beginning at noon on Friday 12/11 through noon on Monday 12/14.  The Project Manager or designee will update this message as needed.  A conference call number (</t>
    </r>
    <r>
      <rPr>
        <b/>
        <sz val="10"/>
        <color theme="1"/>
        <rFont val="Arial"/>
        <family val="2"/>
      </rPr>
      <t>webex</t>
    </r>
    <r>
      <rPr>
        <sz val="10"/>
        <color theme="1"/>
        <rFont val="Arial"/>
        <family val="2"/>
      </rPr>
      <t>) is available for check-ins during the weekend and for the Go/No Go call at 6:00pm on Sunday.</t>
    </r>
  </si>
  <si>
    <t>https://wikis.mit.edu/confluence/pages/viewpage.action?pageId=109837297</t>
  </si>
  <si>
    <t>IS&amp;T - Project Manager</t>
  </si>
  <si>
    <t>IS&amp;T - HRP Product Owner</t>
  </si>
  <si>
    <t>IS&amp;T - FLE Product Owner</t>
  </si>
  <si>
    <t>IS&amp;T – HRP Scrum Master</t>
  </si>
  <si>
    <t>Meaghan Murray – W92</t>
  </si>
  <si>
    <t>Meaghan Murray</t>
  </si>
  <si>
    <t>ABAP</t>
  </si>
  <si>
    <t>IS&amp;T SA Team</t>
  </si>
  <si>
    <t>HRP PO</t>
  </si>
  <si>
    <t>Bob Casey</t>
  </si>
  <si>
    <t>FLE PO</t>
  </si>
  <si>
    <t>Kevin Lyons</t>
  </si>
  <si>
    <t>Atlas PO</t>
  </si>
  <si>
    <t>Scrum Master</t>
  </si>
  <si>
    <t>Scum Master</t>
  </si>
  <si>
    <t>Basis PO</t>
  </si>
  <si>
    <t>Olympia Valentine</t>
  </si>
  <si>
    <t>Qian Kang</t>
  </si>
  <si>
    <t>If an issue is found, please contact Frank Quern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Siobhan will consider impacts for all areas as a whole and determine whether to go ahead with the update or roll back the system.</t>
  </si>
  <si>
    <t>(HEC Done at this point)</t>
  </si>
  <si>
    <t>Chris Holness</t>
  </si>
  <si>
    <t>SAP</t>
  </si>
  <si>
    <t xml:space="preserve">Pat Casey </t>
  </si>
  <si>
    <t>Stephen Koczur</t>
  </si>
  <si>
    <t>SAP HEC</t>
  </si>
  <si>
    <t>Fabiab Dias</t>
  </si>
  <si>
    <t>SAP Basis</t>
  </si>
  <si>
    <t>Deepak Kamath</t>
  </si>
  <si>
    <t>Call-in toll number (US): 617-324-0000
Saturday Access code: to be assigned
Sunday Access code: to be assigned</t>
  </si>
  <si>
    <t>Thursday
12/3/2015</t>
  </si>
  <si>
    <t>6 - 9 PM
(3 hrs)</t>
  </si>
  <si>
    <t>Midnight - 10 AM
(10 hrs)</t>
  </si>
  <si>
    <t>8 PM - Midnight
(4 hrs)</t>
  </si>
  <si>
    <t>BSI Upgrade - application of TUBs (can occur any time after 5pm Friday)
o   email sap-upgrade-core@mit.edu  when complete</t>
  </si>
  <si>
    <t>By 8:00pm</t>
  </si>
  <si>
    <t>during the above window</t>
  </si>
  <si>
    <t xml:space="preserve">Shut down DR replication </t>
  </si>
  <si>
    <t xml:space="preserve">Shut down HA replication </t>
  </si>
  <si>
    <t>PS1 (HEC) Backup - Snapshot</t>
  </si>
  <si>
    <t>Failover from Primary (Site 1 )  HANA to Site 2 HANA</t>
  </si>
  <si>
    <t>Start up  Alternate  (Site 2) HANA</t>
  </si>
  <si>
    <t>Establish replication between Site 2  HANA to Primary site 1 HANA</t>
  </si>
  <si>
    <t>Shut down Alternate (Site 2) HANA</t>
  </si>
  <si>
    <t>Start up  Primary  (Site 1) HANA</t>
  </si>
  <si>
    <t>MIT performs transactions on Site 1</t>
  </si>
  <si>
    <t xml:space="preserve">MIT notifies Phil Ferenschak of Data completion </t>
  </si>
  <si>
    <t>Take Screen shots  of  Site 1 machine</t>
  </si>
  <si>
    <t>Shut down Primary Site 1  HANA</t>
  </si>
  <si>
    <t>Phil Ferenschak notifies MIT that Alternate site is operational</t>
  </si>
  <si>
    <t>MIT performs transactions on Site 2</t>
  </si>
  <si>
    <t xml:space="preserve">Take Screen shots  of Alternate machine </t>
  </si>
  <si>
    <t xml:space="preserve">Failover from Site 2  to Primary site 1 </t>
  </si>
  <si>
    <t>Re-establish replication between Primary Site  HANA to Site 2  HANA</t>
  </si>
  <si>
    <t xml:space="preserve">Re-establish replication between Site 2  and  DR site 3  </t>
  </si>
  <si>
    <t>Phil Ferenschak notifies MIT that Primary site is operational</t>
  </si>
  <si>
    <t>30 mins</t>
  </si>
  <si>
    <t>Duration</t>
  </si>
  <si>
    <t>Sunday 
12/13/2015</t>
  </si>
  <si>
    <r>
      <t xml:space="preserve">MIT Technical Post Processing (Open Text, BSI, GRC, Printers, SOLMAN, SFTP, ADS)
Restore WT Table
</t>
    </r>
    <r>
      <rPr>
        <sz val="10"/>
        <color rgb="FFFF0000"/>
        <rFont val="Arial"/>
        <family val="2"/>
      </rPr>
      <t>Many more details - transports, web deployments, redirects, central *ini file, …
(refer to MIT Post Processing Task List tab for details)</t>
    </r>
  </si>
  <si>
    <t>Time (EST)</t>
  </si>
  <si>
    <t>MIT ECC and GRC Production Cutover Post-Processing Activities</t>
  </si>
  <si>
    <t>Step</t>
  </si>
  <si>
    <t>Duration (Hours)</t>
  </si>
  <si>
    <t>Resource Name(s)</t>
  </si>
  <si>
    <t>Predecessor Step(s)</t>
  </si>
  <si>
    <t>PS1 uptime needed</t>
  </si>
  <si>
    <t>Hours</t>
  </si>
  <si>
    <t xml:space="preserve">Ticket for FS/ DB backup </t>
  </si>
  <si>
    <t>FS/DB backup</t>
  </si>
  <si>
    <t>1 hour</t>
  </si>
  <si>
    <t>Backup team</t>
  </si>
  <si>
    <t>Upgrade Kernel (took care of by migration)</t>
  </si>
  <si>
    <t>Deepak</t>
  </si>
  <si>
    <t>N/A</t>
  </si>
  <si>
    <t>Migration</t>
  </si>
  <si>
    <t>Import profiles using RZ10</t>
  </si>
  <si>
    <t>10mins</t>
  </si>
  <si>
    <t>HEC CTC</t>
  </si>
  <si>
    <t>Update profiles including ICM server ports</t>
  </si>
  <si>
    <t xml:space="preserve">Add additional dialog instances done </t>
  </si>
  <si>
    <t>Mock Only</t>
  </si>
  <si>
    <t xml:space="preserve">Mounting the /usr/sap/trans done </t>
  </si>
  <si>
    <t>3 hrs</t>
  </si>
  <si>
    <t>Prior to Mock</t>
  </si>
  <si>
    <t xml:space="preserve">Installing the cups packages (only client portion is currently installed) Done </t>
  </si>
  <si>
    <t xml:space="preserve">Installing the ncftp package. Done </t>
  </si>
  <si>
    <t>4 hrs</t>
  </si>
  <si>
    <t>Implement SAP License</t>
  </si>
  <si>
    <t>30mins</t>
  </si>
  <si>
    <t>Can this be done prior ?</t>
  </si>
  <si>
    <t>Create users - BATCH_USER, OMP_SOLMAN and SM_ADMIN_OMP</t>
  </si>
  <si>
    <t>Import CMDB role and create/assign to CMDBSAP</t>
  </si>
  <si>
    <t>20mins</t>
  </si>
  <si>
    <t xml:space="preserve">Import ST-A/PI, RTCCTOLL Check done </t>
  </si>
  <si>
    <t>ST-PI and ST-API for monitoring setup</t>
  </si>
  <si>
    <t>Import SISM transports and configure for update</t>
  </si>
  <si>
    <t>45mins</t>
  </si>
  <si>
    <t>SLD connection</t>
  </si>
  <si>
    <t>Implement custom post processing activities</t>
  </si>
  <si>
    <t>2 hours</t>
  </si>
  <si>
    <t>Import CAM transports</t>
  </si>
  <si>
    <t>40mins</t>
  </si>
  <si>
    <t>RTCCTOOL configuration</t>
  </si>
  <si>
    <t>Update passvault</t>
  </si>
  <si>
    <t>Ticket for LMDB/MOPZ/EWA</t>
  </si>
  <si>
    <t>LMDB/MOPZ and Monitoring configuration</t>
  </si>
  <si>
    <t>HEC Monitoring team</t>
  </si>
  <si>
    <t>SAM Setup</t>
  </si>
  <si>
    <t>SAM - Service Availability Manager</t>
  </si>
  <si>
    <t>Implement Standard Jobs</t>
  </si>
  <si>
    <t xml:space="preserve">Implement BATCH_USER </t>
  </si>
  <si>
    <t>Validate confing and run SGEN</t>
  </si>
  <si>
    <t>Quality checklist spreadsheet update</t>
  </si>
  <si>
    <t>Handover docs ready (DB backup took around 3 hours)</t>
  </si>
  <si>
    <t>Interfaces mount points for SFTP fro deepak done</t>
  </si>
  <si>
    <t>creation tatsk 1 hr and follup</t>
  </si>
  <si>
    <t>Server Team</t>
  </si>
  <si>
    <t>Total Hours</t>
  </si>
  <si>
    <t>comments</t>
  </si>
  <si>
    <t>5 hours</t>
  </si>
  <si>
    <t>1.5 hours per server</t>
  </si>
  <si>
    <t>HEC/R3-Admin+</t>
  </si>
  <si>
    <t>1 mins</t>
  </si>
  <si>
    <t xml:space="preserve">High Availability MIT Functional  Test </t>
  </si>
  <si>
    <t>MIT Migration Post Processing 
- kerberos
- RSA keys
- SNC
- system verification</t>
  </si>
  <si>
    <t>HA, HEC, MIT</t>
  </si>
  <si>
    <t>Phone</t>
  </si>
  <si>
    <t>Joe Caruso</t>
  </si>
  <si>
    <t>610 401-5587</t>
  </si>
  <si>
    <t>joseph.caruso@sap.com</t>
  </si>
  <si>
    <t>Pat Casey</t>
  </si>
  <si>
    <t>513 332-7904</t>
  </si>
  <si>
    <t>pat.casey@sap.com</t>
  </si>
  <si>
    <t>Fabian Dias</t>
  </si>
  <si>
    <t>650 283-6029</t>
  </si>
  <si>
    <t>fabian.dias@sap.com</t>
  </si>
  <si>
    <t>Phil Ferenschak</t>
  </si>
  <si>
    <t>610 662-0526</t>
  </si>
  <si>
    <t>phillip.ferenschak@sap.com</t>
  </si>
  <si>
    <t>404 825-0281</t>
  </si>
  <si>
    <t>christopher.holness@sap.com</t>
  </si>
  <si>
    <t>412 953-0034</t>
  </si>
  <si>
    <t>deepak.kamath@sap.com</t>
  </si>
  <si>
    <t>Steve Koczur</t>
  </si>
  <si>
    <t>610 745-6281</t>
  </si>
  <si>
    <t>stephen.koczur@sap.com</t>
  </si>
  <si>
    <t>Kenton Pompey</t>
  </si>
  <si>
    <t>310.200.8979</t>
  </si>
  <si>
    <t>kenton.pompey@sap.com</t>
  </si>
  <si>
    <t>Hassen Suleiman</t>
  </si>
  <si>
    <t>703 881-8020</t>
  </si>
  <si>
    <t>hassen.suleiman@sap.com</t>
  </si>
  <si>
    <t>Annaji Vadlamani</t>
  </si>
  <si>
    <t>732 986-0032</t>
  </si>
  <si>
    <t>annaji.vadlamani@sap.com</t>
  </si>
  <si>
    <t>SAP Conntact Information</t>
  </si>
  <si>
    <t>actual time</t>
  </si>
  <si>
    <t>Acutal Duration</t>
  </si>
  <si>
    <t xml:space="preserve">High Availability MIT Functional  Test
(refer to HA Task List tab for details) </t>
  </si>
  <si>
    <t>Post-Update R3-Admin Actions (DRAFT)</t>
  </si>
  <si>
    <t>Actual Duration</t>
  </si>
  <si>
    <t xml:space="preserve">v---------- Generate features in client 000 and 030 via report RPUMKG00 </t>
  </si>
  <si>
    <t>v---------- Execute RGZZGLUX and RGBCFL00 Generations</t>
  </si>
  <si>
    <t>v---------- Execute RSMODRES generations</t>
  </si>
  <si>
    <t>v---------- Execute RTCCTOOL utility program</t>
  </si>
  <si>
    <t>v---------- Execute transaction SIAC_PUBLISH_ALL_INT</t>
  </si>
  <si>
    <t>v---------- Validate Workflow Customizing Settings via transaction SWU3 and report RHSOBJCH</t>
  </si>
  <si>
    <t>v---------- Maintain/verify SNC ACL table</t>
  </si>
  <si>
    <t>v---------- Connect to on-premise Gateways for MITID and FAX RFC servers</t>
  </si>
  <si>
    <t>v---------- Execute STRUST and STRUSTSSO2 and update PSEs</t>
  </si>
  <si>
    <t>v---------- Update SAML2 Touchstone/IDP Config</t>
  </si>
  <si>
    <t>v---------- Update SAML2 STS Config for ASAPIS connectivity</t>
  </si>
  <si>
    <t>v---------- Generate updated Web Service WSDL information</t>
  </si>
  <si>
    <t>v---------- Update/Validate Web Service Call configs (if necessary)</t>
  </si>
  <si>
    <t>v---------- Execute SE37 function Z_HR_RETRIEVE_MITID to test MITID connectivity</t>
  </si>
  <si>
    <t>v---------- Deploy Mime updates via report WDG_MAINTAIN_UR_MIMES</t>
  </si>
  <si>
    <t>v---------- Activate Business Functions (if required)</t>
  </si>
  <si>
    <t>v---------- Execute RPUBTCU0 to Verify BSI 10 connectivity</t>
  </si>
  <si>
    <t>V---------- Update Content Repositories</t>
  </si>
  <si>
    <t>v---------- Enable ERP to OpenText Archive handshaking</t>
  </si>
  <si>
    <t>v---------- Update OpenText Java Viewer Attributes</t>
  </si>
  <si>
    <t>v---------- Define/enable ADS to ERP RFC connection</t>
  </si>
  <si>
    <t>v---------- Execute ADS test reports in ERP</t>
  </si>
  <si>
    <t xml:space="preserve">v---------- FP_CHECK_DESTINATION_SERVICE (Test Program for Destination Service of Templates) </t>
  </si>
  <si>
    <t>v---------- FP_PDF_TEST_00               (Test Program: Version Information (for Analysis Only))</t>
  </si>
  <si>
    <t>v---------- FP_TEST_00                   (Form Processing: Central Test Program)</t>
  </si>
  <si>
    <t>v---------- FP_TEST_03                   (Flight Booking Example)</t>
  </si>
  <si>
    <t>v---------- Deactivate on-premise cron jobs</t>
  </si>
  <si>
    <t>v---------- Activate cron jobs in HEC</t>
  </si>
  <si>
    <t>v---------- Validate FTP connectivity to external partners</t>
  </si>
  <si>
    <t>v---------- Test the User Administration programs in Test (non-update) mode</t>
  </si>
  <si>
    <t>v---------- Execute User Maintenance update with Friday updates</t>
  </si>
  <si>
    <t>v---------- Start ST01 authorization trace on all PS1 servers</t>
  </si>
  <si>
    <t xml:space="preserve">v---------- Unlock IDs at appointed times </t>
  </si>
  <si>
    <t>v---------- Dashboard Reports:                                                                                             Access Rule Library</t>
  </si>
  <si>
    <t>v------------- Mitigating Control Library</t>
  </si>
  <si>
    <t>v------------- Risk Violations</t>
  </si>
  <si>
    <t>v------------- User Analysis</t>
  </si>
  <si>
    <t>v------------- Role Analysis</t>
  </si>
  <si>
    <t>v------------- Violations Comparisons</t>
  </si>
  <si>
    <t>v---------- User Level RA Report for for VPF and IS&amp;T custom groups</t>
  </si>
  <si>
    <t>v---------- User Level simulation, adding a role to a user</t>
  </si>
  <si>
    <t>v---------- Role level simulation, adding a transaction to a role</t>
  </si>
  <si>
    <t>v---------- Firefighter log reports</t>
  </si>
  <si>
    <t>v---------- Repository Object Sync job</t>
  </si>
  <si>
    <t>v---------- Firefighter test - Log into ACP--&gt; PS1, run several transactions</t>
  </si>
  <si>
    <t>v---------- Run Firefighter log sync job</t>
  </si>
  <si>
    <t>v---------- Firefighter Controller - Return Firefighter log to Firefighter for additional information</t>
  </si>
  <si>
    <t>v---------- Firefighter returns log with additional information requested</t>
  </si>
  <si>
    <t>v---------- Approve log</t>
  </si>
  <si>
    <t>v---------- Roles Database user simulation test with GRC</t>
  </si>
  <si>
    <t>SAP HANA web components for Dec 12-14, 2015 cutover</t>
  </si>
  <si>
    <t>Task description</t>
  </si>
  <si>
    <t>Request</t>
  </si>
  <si>
    <t>Execute</t>
  </si>
  <si>
    <t>When</t>
  </si>
  <si>
    <t>Comment</t>
  </si>
  <si>
    <t>Atlas:   
Update servers.json in GitHub with ITS and Web Dynpro URLs, create new release Atlas config, request Ops to deploy in Prod all server, restart tomcat</t>
  </si>
  <si>
    <t>Dudley</t>
  </si>
  <si>
    <t>Ops</t>
  </si>
  <si>
    <t>PS1 Down</t>
  </si>
  <si>
    <t>Carolyn</t>
  </si>
  <si>
    <t>George G has detailed document</t>
  </si>
  <si>
    <t>The instance number for message server changes from 10 to 01</t>
  </si>
  <si>
    <t>ITS:  update point-to javascript files within SAP with new ITS and WDA URLs.</t>
  </si>
  <si>
    <t xml:space="preserve">Mark </t>
  </si>
  <si>
    <t>included In transport</t>
  </si>
  <si>
    <t>SAP ssh keys for New Hire feed to Atlas is in place on SAP-HEC (generate or copy, Ron? )</t>
  </si>
  <si>
    <t>Larissa</t>
  </si>
  <si>
    <t>SAP-HEC trusts AdminApps, Insidemit, …. All application servers in W92 and OC11.   If PS1 is copied, these should come over.</t>
  </si>
  <si>
    <t>Verify</t>
  </si>
  <si>
    <t>SSO2 trust set up for AdminApps  (for touchstone enabled Atlas  - if copy of PS1 it should be in place</t>
  </si>
  <si>
    <t>SAP config tables:</t>
  </si>
  <si>
    <t>a. ZHR_SVR_LINK (check all ITS and WDA links, make sure using new URLs)</t>
  </si>
  <si>
    <t>b. ZHRX (check all ITS and WDA links, make sure using new URLs)</t>
  </si>
  <si>
    <t>c. ZNH_TILE_STEP (check all ITS and WDA links, make sure using new URLs)</t>
  </si>
  <si>
    <t>benefits url</t>
  </si>
  <si>
    <t>d. ZHR_EMAIL_PROC  (HRPA BENEFITS_C, BENEFITS_P change  msg line link )</t>
  </si>
  <si>
    <t>e. ZEM_ROOM_LINKSID  (verify url for photos included "ts" … https://adminappsts.mit.edu/events_content)</t>
  </si>
  <si>
    <t>verify only</t>
  </si>
  <si>
    <t>Standard Texts (SO10):  Update ITS URLs in these two texts:  REQUISITIONAPPRB, REQCHANGEDB</t>
  </si>
  <si>
    <t>Server Name</t>
  </si>
  <si>
    <t>Type</t>
  </si>
  <si>
    <t>atlas-w92-prod-app-1</t>
  </si>
  <si>
    <t>Atlas</t>
  </si>
  <si>
    <t>atlas-w92-prod-app-2</t>
  </si>
  <si>
    <t>atlas-w92-prod-app-3</t>
  </si>
  <si>
    <t>atlas-w92-prod-app-4</t>
  </si>
  <si>
    <t>atlas-oc11-4-prod-app-1</t>
  </si>
  <si>
    <t>atlas-oc11-4-prod-app-2</t>
  </si>
  <si>
    <t>atlas-oc11-4-prod-app-3</t>
  </si>
  <si>
    <t>atlas-oc11-4-prod-app-4</t>
  </si>
  <si>
    <t>admsys-w92-prod-app-1</t>
  </si>
  <si>
    <t xml:space="preserve">Application </t>
  </si>
  <si>
    <t>admsys-w92-prod-app-2</t>
  </si>
  <si>
    <t>admsys-w92-prod-app-3</t>
  </si>
  <si>
    <t>admsys-w92-prod-app-4</t>
  </si>
  <si>
    <t>admsys-w92-prod-app-5</t>
  </si>
  <si>
    <t>admsys-w92-prod-app-6</t>
  </si>
  <si>
    <t>admsys-oc11-4-prod-app-1</t>
  </si>
  <si>
    <t>admsys-oc11-4-prod-app-2</t>
  </si>
  <si>
    <t>admsys-oc11-4-prod-app-3</t>
  </si>
  <si>
    <t>admsys-oc11-4-prod-app-4</t>
  </si>
  <si>
    <t>admsys-oc11-4-prod-app-5</t>
  </si>
  <si>
    <t>admsys-oc11-4-prod-app-6</t>
  </si>
  <si>
    <t>ehssys-w92-prod-app-1</t>
  </si>
  <si>
    <t>ehssys-w92-prod-app-2</t>
  </si>
  <si>
    <t>ehssys-oc11-4-prod-app-1</t>
  </si>
  <si>
    <t>ehssys-oc11-4-prod-app-2</t>
  </si>
  <si>
    <t>finsys-w92-prod-app-1</t>
  </si>
  <si>
    <t>finsys-w92-prod-app-2</t>
  </si>
  <si>
    <t>finsys-oc11-4-prod-app-1</t>
  </si>
  <si>
    <t>finsys-oc11-4-prod-app-2</t>
  </si>
  <si>
    <t>sky-app-21</t>
  </si>
  <si>
    <t>sky-app-22</t>
  </si>
  <si>
    <t>asapis-prod-app-1</t>
  </si>
  <si>
    <t>asapis-prod-app-2</t>
  </si>
  <si>
    <t>10am-noon
(2 hr)</t>
  </si>
  <si>
    <t>noon - 12:15pm
(15 mins)</t>
  </si>
  <si>
    <t>12:15pm  - 8:15pm
(8 hrs)</t>
  </si>
  <si>
    <t>8:15pm - 1:30am
(5hrs 15mins)</t>
  </si>
  <si>
    <t xml:space="preserve">1:30am - 2:00am
</t>
  </si>
  <si>
    <t>validate</t>
  </si>
  <si>
    <t>required for go live</t>
  </si>
  <si>
    <t>Rich</t>
  </si>
  <si>
    <t>v---------- Trusted/Trusting Systems (GRC to ERP, ERP to itself)</t>
  </si>
  <si>
    <t>download completed in prepartion</t>
  </si>
  <si>
    <t>portion is pre-configured</t>
  </si>
  <si>
    <t>Sarah</t>
  </si>
  <si>
    <t>George</t>
  </si>
  <si>
    <t>REP, Qian, Rich, Garry</t>
  </si>
  <si>
    <t>dependancies</t>
  </si>
  <si>
    <t xml:space="preserve"> v---------Import post-update transports (define imort queue)</t>
  </si>
  <si>
    <t xml:space="preserve"> v---------Import post-update transports (import)</t>
  </si>
  <si>
    <t>Responsible</t>
  </si>
  <si>
    <t>required for go live (need OS access)</t>
  </si>
  <si>
    <t>notes</t>
  </si>
  <si>
    <t>?</t>
  </si>
  <si>
    <t>shut down process</t>
  </si>
  <si>
    <t>during/after business validations</t>
  </si>
  <si>
    <t>Sunday morning window</t>
  </si>
  <si>
    <t>Ron</t>
  </si>
  <si>
    <t>Ron/batch job</t>
  </si>
  <si>
    <t>between now &amp; go live</t>
  </si>
  <si>
    <t>OpenText Data Transfers</t>
  </si>
  <si>
    <t>[Note: we will stage as much as possible (non SAP) in OC11 datacenter by Dec 4]</t>
  </si>
  <si>
    <t>Synch OC11 Atlas and Adminapps, EHSapps, Finsys with W92 versions</t>
  </si>
  <si>
    <t>Kevin</t>
  </si>
  <si>
    <t>Ops-George G</t>
  </si>
  <si>
    <t>By Dec 2</t>
  </si>
  <si>
    <t xml:space="preserve">synch staging environmenment in OC11 with current version in "live" W92 enviro. </t>
  </si>
  <si>
    <t>By Dec 4</t>
  </si>
  <si>
    <r>
      <t xml:space="preserve">Deploy PersInfo WAR - </t>
    </r>
    <r>
      <rPr>
        <b/>
        <sz val="11"/>
        <color theme="1"/>
        <rFont val="Calibri"/>
        <family val="2"/>
        <scheme val="minor"/>
      </rPr>
      <t>atlas-personalinfo-457-111215115705,</t>
    </r>
    <r>
      <rPr>
        <sz val="11"/>
        <color theme="1"/>
        <rFont val="Calibri"/>
        <family val="2"/>
        <scheme val="minor"/>
      </rPr>
      <t xml:space="preserve">
Deploy Atlas Config (link file) - </t>
    </r>
    <r>
      <rPr>
        <b/>
        <sz val="11"/>
        <color theme="1"/>
        <rFont val="Calibri"/>
        <family val="2"/>
        <scheme val="minor"/>
      </rPr>
      <t xml:space="preserve">atlas-configuration-r27-1117151438 (will change for step 1 above)
</t>
    </r>
    <r>
      <rPr>
        <sz val="11"/>
        <color theme="1"/>
        <rFont val="Calibri"/>
        <family val="2"/>
        <scheme val="minor"/>
      </rPr>
      <t xml:space="preserve">PO (tomcat) </t>
    </r>
    <r>
      <rPr>
        <b/>
        <sz val="11"/>
        <color theme="1"/>
        <rFont val="Calibri"/>
        <family val="2"/>
        <scheme val="minor"/>
      </rPr>
      <t xml:space="preserve">po-po-s2-5-103015121335.war,  
</t>
    </r>
    <r>
      <rPr>
        <sz val="11"/>
        <color theme="1"/>
        <rFont val="Calibri"/>
        <family val="2"/>
        <scheme val="minor"/>
      </rPr>
      <t xml:space="preserve">SAP DOC ATTACH (tomcat) </t>
    </r>
    <r>
      <rPr>
        <b/>
        <sz val="11"/>
        <color theme="1"/>
        <rFont val="Calibri"/>
        <family val="2"/>
        <scheme val="minor"/>
      </rPr>
      <t xml:space="preserve">sap-doc-attach-sap-doc-attach-25-102015232100.war, 
</t>
    </r>
    <r>
      <rPr>
        <sz val="11"/>
        <color theme="1"/>
        <rFont val="Calibri"/>
        <family val="2"/>
        <scheme val="minor"/>
      </rPr>
      <t xml:space="preserve">insidemit repo </t>
    </r>
  </si>
  <si>
    <t>Directory name fix for PersInfo,
Add Cognos payroll reports to Reports page</t>
  </si>
  <si>
    <t>Tomcat - OC11 only</t>
  </si>
  <si>
    <t>a. switch SVN to GitHub for insidemit GitHub repository</t>
  </si>
  <si>
    <t>b. since PS1-HEC instance number is different, update etc/services for sapmsps1 3601/tcp</t>
  </si>
  <si>
    <t>c. Update GlobalResources.properties with new PS1 connection details (SNC partners name, message server host, system number, logon group)</t>
  </si>
  <si>
    <t>d. restart all tomcat OC11 containers on each app server</t>
  </si>
  <si>
    <t>Staging Validation - validation of Atlas and Tomcat apps only by Globetrotters</t>
  </si>
  <si>
    <t>Globetrotters</t>
  </si>
  <si>
    <t>Dec 4-9</t>
  </si>
  <si>
    <t>Confirm how long PS1-clone is up</t>
  </si>
  <si>
    <r>
      <t xml:space="preserve">Steps for </t>
    </r>
    <r>
      <rPr>
        <b/>
        <u/>
        <sz val="11"/>
        <color theme="1"/>
        <rFont val="Calibri"/>
        <family val="2"/>
        <scheme val="minor"/>
      </rPr>
      <t>4 remaining non-replicated application servers</t>
    </r>
    <r>
      <rPr>
        <b/>
        <sz val="11"/>
        <color theme="1"/>
        <rFont val="Calibri"/>
        <family val="2"/>
        <scheme val="minor"/>
      </rPr>
      <t xml:space="preserve"> (See App Server tab for list of servers): </t>
    </r>
  </si>
  <si>
    <t>OAS app servers (sky-app-21, -22); tomcat  ( asapis-prod-app-1, -2 )</t>
  </si>
  <si>
    <t xml:space="preserve">just waiting on final SNC name </t>
  </si>
  <si>
    <t>d. restart OAS and ASAPIS containers on each app server</t>
  </si>
  <si>
    <r>
      <rPr>
        <b/>
        <sz val="11"/>
        <color theme="1"/>
        <rFont val="Calibri"/>
        <family val="2"/>
        <scheme val="minor"/>
      </rPr>
      <t xml:space="preserve">Redirect Production ITS URL: </t>
    </r>
    <r>
      <rPr>
        <sz val="11"/>
        <color theme="1"/>
        <rFont val="Calibri"/>
        <family val="2"/>
        <scheme val="minor"/>
      </rPr>
      <t xml:space="preserve"> from ps1its.mit.edu to hecps1web01.mit.edu</t>
    </r>
  </si>
  <si>
    <t xml:space="preserve">GTM networking update:  point Atlas, AdminApps, AdminAppsts, to OC11 servers </t>
  </si>
  <si>
    <t>Ops-Garry</t>
  </si>
  <si>
    <t>PS1 Up</t>
  </si>
  <si>
    <t>Verify in PS1-clone</t>
  </si>
  <si>
    <t>Check that JCO MetaUser and Scorm users are unlocked in PS1:   ZZJCOMETA000  (run any JCO app, e.g Disp PO) and ZZADMSCORM01 (open learning center course, e.g. event planning, chk table Z...)</t>
  </si>
  <si>
    <t xml:space="preserve">NOTE:  new ITS/WDA doman, use https://hecps1web01.mit.edu   </t>
  </si>
  <si>
    <t>Not replicated</t>
  </si>
  <si>
    <t>Wednesday
12/2/2015</t>
  </si>
  <si>
    <t>By Wednesday
12/2/2015</t>
  </si>
  <si>
    <t>12/3 - 12/4/2015</t>
  </si>
  <si>
    <r>
      <t xml:space="preserve">Steps for all </t>
    </r>
    <r>
      <rPr>
        <b/>
        <u/>
        <sz val="11"/>
        <color theme="1"/>
        <rFont val="Calibri"/>
        <family val="2"/>
        <scheme val="minor"/>
      </rPr>
      <t xml:space="preserve">30 replicated application servers </t>
    </r>
    <r>
      <rPr>
        <b/>
        <sz val="11"/>
        <color theme="1"/>
        <rFont val="Calibri"/>
        <family val="2"/>
        <scheme val="minor"/>
      </rPr>
      <t xml:space="preserve">(See App Server list below for list of servers): </t>
    </r>
  </si>
  <si>
    <t>Ops
George Gaudette</t>
  </si>
  <si>
    <t>9:30 - 11am</t>
  </si>
  <si>
    <t>Execute MIT Web Deployments Task 0
Synch OC11 Atlas and Adminapps, EHSapps, Finsys with W92 versions
(refer to MIT Web Deployments tab)</t>
  </si>
  <si>
    <t>Execute MIT web deployment tasks 1, 2 and 3
Update Atlas staging environment; deploy upgraded web applications
(refer to MIT Web Deployments tab)</t>
  </si>
  <si>
    <t>12/7 - 12/9/2015</t>
  </si>
  <si>
    <t>Execute MIT Web Deployments Task 4
Staging Validation - validation of Atlas and Tomcat apps
(refer to MIT Web Deployments tab)</t>
  </si>
  <si>
    <t>Globtrotters</t>
  </si>
  <si>
    <t>11am - noon</t>
  </si>
  <si>
    <t>1:30 - 3pm</t>
  </si>
  <si>
    <t>1 - 2:30pm</t>
  </si>
  <si>
    <t>Execute MIT Web Deployments tasks 5, 6 and 7
(refer to MIT Web Deployments tab)</t>
  </si>
  <si>
    <t>IS&amp;T cutover weekend planning/review meeting.</t>
  </si>
  <si>
    <t>Final Copy of the Production Update Schedule (cutover plan) published and emailed.</t>
  </si>
  <si>
    <t>Facilities
(Bob Leonard/Lisa St. Croix)</t>
  </si>
  <si>
    <t>After 4 pm and before Sunday 6 am</t>
  </si>
  <si>
    <r>
      <t xml:space="preserve">HEC Post Processing
</t>
    </r>
    <r>
      <rPr>
        <sz val="10"/>
        <color rgb="FFC00000"/>
        <rFont val="Arial"/>
        <family val="2"/>
      </rPr>
      <t>(refer to HEC Task List tab for details)</t>
    </r>
  </si>
  <si>
    <t>v---------- Update SFTP server scripts and connections (pre)</t>
  </si>
  <si>
    <t>v---------- Verify SFTP server scripts and connections (post)</t>
  </si>
  <si>
    <t>Day</t>
  </si>
  <si>
    <t>Saturday</t>
  </si>
  <si>
    <t>8:15pm</t>
  </si>
  <si>
    <t>8:45pm</t>
  </si>
  <si>
    <t>8:30pm</t>
  </si>
  <si>
    <t>9:15pm</t>
  </si>
  <si>
    <t>End Time</t>
  </si>
  <si>
    <t>Start Time</t>
  </si>
  <si>
    <t>11:15pm</t>
  </si>
  <si>
    <t>10:00pm</t>
  </si>
  <si>
    <t>10:45pm</t>
  </si>
  <si>
    <t>11:30pm</t>
  </si>
  <si>
    <t>10:30pm</t>
  </si>
  <si>
    <t>v---------- BSI sync</t>
  </si>
  <si>
    <t>11:45pm</t>
  </si>
  <si>
    <t>TBD</t>
  </si>
  <si>
    <t>11:50pm</t>
  </si>
  <si>
    <t>9:30pm</t>
  </si>
  <si>
    <t>Sunday</t>
  </si>
  <si>
    <t xml:space="preserve">Update SAP Application Server Profiles </t>
  </si>
  <si>
    <t xml:space="preserve">Execute ABAP load generations </t>
  </si>
  <si>
    <t>Transport Process</t>
  </si>
  <si>
    <t>Restore pre-update customer wage types</t>
  </si>
  <si>
    <t>Maintain/verify RFC destinations (i.e. SERVER_EXEC, BSI, IGS_RFC_DEST)</t>
  </si>
  <si>
    <t>Maintain table HTTPURLLOC</t>
  </si>
  <si>
    <t>Task #</t>
  </si>
  <si>
    <t>Enable Touchstone integration &amp; Secure Token Service Integration (import, config, validate intergration for secure token service)</t>
  </si>
  <si>
    <t xml:space="preserve">Execute report BTCTRNS2 to release batch jobs suspended by the update utility </t>
  </si>
  <si>
    <t>Execute SPAD (Printer config, TEMSE Administration)</t>
  </si>
  <si>
    <t>Restart SAP servers (make sure everthing gets copied over)</t>
  </si>
  <si>
    <t>Execute Post-Update Trial Balance reports</t>
  </si>
  <si>
    <t>Configure OpenText connectivity</t>
  </si>
  <si>
    <t>General Action Log steps (per FQUERN)</t>
  </si>
  <si>
    <t>Enable ERP PDF rendering via ADS</t>
  </si>
  <si>
    <t>Enable Dropbox/Interfaces Connectivity</t>
  </si>
  <si>
    <t xml:space="preserve">Validate User Maintenance processes  </t>
  </si>
  <si>
    <t>Validate GRC</t>
  </si>
  <si>
    <t>R3 action log?</t>
  </si>
  <si>
    <t>Execute MIT Web Deployments tasks 10 - 14
(refer to MIT Web Deployments tab)</t>
  </si>
  <si>
    <t>5:30 PM – 6:30 PM</t>
  </si>
  <si>
    <t xml:space="preserve"> 5:30 PM
Sunday
(5 Minutes)</t>
  </si>
  <si>
    <t>By 6:30pm</t>
  </si>
  <si>
    <t>55a</t>
  </si>
  <si>
    <t>55b</t>
  </si>
  <si>
    <t>David White</t>
  </si>
  <si>
    <t>864 494-2995</t>
  </si>
  <si>
    <t>david.white@sap.com</t>
  </si>
  <si>
    <t>complete</t>
  </si>
  <si>
    <t>under review</t>
  </si>
  <si>
    <t>54a</t>
  </si>
  <si>
    <t>2:00am</t>
  </si>
  <si>
    <t>PS1 (HEC) Timestamp</t>
  </si>
  <si>
    <t xml:space="preserve">By 1 PM
(5 Minutes)
</t>
  </si>
  <si>
    <t>2:30 - 4:30 PM
(2 hours)</t>
  </si>
  <si>
    <t>By 4:30 PM</t>
  </si>
  <si>
    <t>Ops 
( Kevin Lyons)</t>
  </si>
  <si>
    <t>DR Validation/ HA Failover/Failback</t>
  </si>
  <si>
    <r>
      <t xml:space="preserve">VPF Finance
</t>
    </r>
    <r>
      <rPr>
        <sz val="10"/>
        <color theme="1"/>
        <rFont val="Arial"/>
        <family val="2"/>
      </rPr>
      <t xml:space="preserve">(S. Desmond/Keyur Patel)
</t>
    </r>
  </si>
  <si>
    <t>Ops
(George Gaudette)</t>
  </si>
  <si>
    <t>MIT Post DR (90 min window)</t>
  </si>
  <si>
    <t>Web Deployment Team
(Dudley Kirpatrick, Larissa Kushkuley, Carolyn Fuller)</t>
  </si>
  <si>
    <t xml:space="preserve">Ops
(George Gaudette)
</t>
  </si>
  <si>
    <t xml:space="preserve">Ops
(Kevin Lyons)
</t>
  </si>
  <si>
    <t xml:space="preserve">SA
(Kevin Lyons, Siobhan Cunningham)
</t>
  </si>
  <si>
    <t>Mark Silis</t>
  </si>
  <si>
    <t>Associate Vice President, IS&amp;T</t>
  </si>
  <si>
    <t>HA
(David White, SAP)</t>
  </si>
  <si>
    <t>Deepak Karmath, SAP</t>
  </si>
  <si>
    <t xml:space="preserve">ops
(Kevin Lyons) </t>
  </si>
  <si>
    <t>48a</t>
  </si>
  <si>
    <t>noon-6pm
(4 hr)</t>
  </si>
  <si>
    <r>
      <rPr>
        <b/>
        <i/>
        <u/>
        <sz val="12"/>
        <color theme="1"/>
        <rFont val="Arial"/>
        <family val="2"/>
      </rPr>
      <t>IS&amp;T Conference Call Check-in</t>
    </r>
    <r>
      <rPr>
        <i/>
        <u/>
        <sz val="12"/>
        <color theme="1"/>
        <rFont val="Arial"/>
        <family val="2"/>
      </rPr>
      <t xml:space="preserve">
Core Team Check in at 6 pm on Saturday (use conference call webex line below)
</t>
    </r>
    <r>
      <rPr>
        <sz val="12"/>
        <color theme="1"/>
        <rFont val="Arial"/>
        <family val="2"/>
      </rPr>
      <t>+1-617-324-0000 US Toll Number  
Access code: 646 193 031</t>
    </r>
    <r>
      <rPr>
        <i/>
        <u/>
        <sz val="12"/>
        <color theme="1"/>
        <rFont val="Arial"/>
        <family val="2"/>
      </rPr>
      <t xml:space="preserve">  </t>
    </r>
  </si>
  <si>
    <r>
      <rPr>
        <b/>
        <i/>
        <u/>
        <sz val="12"/>
        <color theme="1"/>
        <rFont val="Arial"/>
        <family val="2"/>
      </rPr>
      <t>Conference Call Check-in</t>
    </r>
    <r>
      <rPr>
        <i/>
        <u/>
        <sz val="12"/>
        <color theme="1"/>
        <rFont val="Arial"/>
        <family val="2"/>
      </rPr>
      <t xml:space="preserve">
Go/No Go conference call Sunday webex Line (Process owners, POs, Team Leads)
</t>
    </r>
    <r>
      <rPr>
        <sz val="12"/>
        <color theme="1"/>
        <rFont val="Arial"/>
        <family val="2"/>
      </rPr>
      <t xml:space="preserve">+1-617-324-0000 US Toll Number  
Access code: 642 105 713 </t>
    </r>
  </si>
  <si>
    <t>PM
(Siobhan Cunningham)</t>
  </si>
  <si>
    <t>Action Checklist</t>
  </si>
  <si>
    <t>Procedure Step</t>
  </si>
  <si>
    <t>Executed by</t>
  </si>
  <si>
    <t xml:space="preserve">Applicability to test </t>
  </si>
  <si>
    <t xml:space="preserve">Planned Start time </t>
  </si>
  <si>
    <t>Planned Completion time</t>
  </si>
  <si>
    <t>Completed</t>
  </si>
  <si>
    <t xml:space="preserve">Actual Start time </t>
  </si>
  <si>
    <t>Actual Completion time</t>
  </si>
  <si>
    <t>Notes</t>
  </si>
  <si>
    <t>Pre-Test Activities</t>
  </si>
  <si>
    <t>Both</t>
  </si>
  <si>
    <t>Notify users of scheduled downtime</t>
  </si>
  <si>
    <t>Verify VPN tunnel is operational in Santa Clara</t>
  </si>
  <si>
    <t>MIT</t>
  </si>
  <si>
    <t>Set systems to planned downtime - 12/13/15  10:30 AM - 12/13/15  4 PM ), IT Event Calendar</t>
  </si>
  <si>
    <t>Send invite for test day Conference Bridge</t>
  </si>
  <si>
    <t>Test Activities</t>
  </si>
  <si>
    <t xml:space="preserve">Open Conference Bridge -- </t>
  </si>
  <si>
    <t>at conclusion</t>
  </si>
  <si>
    <t>Stop or reschedule all batch jobs</t>
  </si>
  <si>
    <t xml:space="preserve">Ron Parker </t>
  </si>
  <si>
    <t xml:space="preserve">Not Applicable for this Test </t>
  </si>
  <si>
    <t>Shutdown interfaces</t>
  </si>
  <si>
    <t xml:space="preserve">Clear alI Message Queues </t>
  </si>
  <si>
    <t xml:space="preserve">Notify  of Completion batch / interface job  completion </t>
  </si>
  <si>
    <t>Change IP address for Load Balancer to Santa Clara IP address</t>
  </si>
  <si>
    <t>MIT Network Team</t>
  </si>
  <si>
    <t xml:space="preserve">MIT makes transactions in PS1 sterling  </t>
  </si>
  <si>
    <t xml:space="preserve">MIT communicates readiness for Test </t>
  </si>
  <si>
    <t>Wait for transaction replication  RTO</t>
  </si>
  <si>
    <t xml:space="preserve">Declare Disaster (test) </t>
  </si>
  <si>
    <t xml:space="preserve">SAP </t>
  </si>
  <si>
    <t>Notify DR Site (Santa Clara) of disaster event</t>
  </si>
  <si>
    <t>HEC / MIT</t>
  </si>
  <si>
    <t xml:space="preserve">Not Applicable for Test </t>
  </si>
  <si>
    <t>Activate Call Tree Notification</t>
  </si>
  <si>
    <t>Initiate MIT notification to users</t>
  </si>
  <si>
    <t>Establish DR call</t>
  </si>
  <si>
    <t>Stop HANA replication/shut down applications @ Sterling</t>
  </si>
  <si>
    <t xml:space="preserve">SAP Team </t>
  </si>
  <si>
    <t>Stop BSP  in Sterling</t>
  </si>
  <si>
    <t>Failover to Santa Clara</t>
  </si>
  <si>
    <t>Startup applications @ SAC</t>
  </si>
  <si>
    <t>10-24</t>
  </si>
  <si>
    <t>Phil Ferenschak to notify Frank Quern, Ron Parker &amp;  Bob Casey when systems are  up in Santa Clara</t>
  </si>
  <si>
    <t>Start BSP in Santa Clara ; Ron Parker Notifies Frank Quern and Bob Casey when complete &amp; they can begin transaction processing</t>
  </si>
  <si>
    <t>MIT confirms transactions entered in Sterling are found in Santa Clara</t>
  </si>
  <si>
    <t xml:space="preserve">MIT enter test data into Santa Clara Server to confirm systems operational </t>
  </si>
  <si>
    <t xml:space="preserve">Frank Quern  informs Ron Parker &amp; Phil Ferenschak of  test completion  </t>
  </si>
  <si>
    <t xml:space="preserve">Stop BSP  in Santa Clara </t>
  </si>
  <si>
    <t xml:space="preserve">shut down applications @ Santa Clara </t>
  </si>
  <si>
    <t>Failback to Sterling</t>
  </si>
  <si>
    <t>Startup applications -STL</t>
  </si>
  <si>
    <t xml:space="preserve">Phil Ferenschak to notify Ron Parker, Frank Quern &amp; Bob Casey  when systems are  up in Sterling </t>
  </si>
  <si>
    <t xml:space="preserve">Start BSP  in Sterling </t>
  </si>
  <si>
    <t>Change IP address for Load Balancer to Sterling  IP address</t>
  </si>
  <si>
    <t>Verify monitoring and management tools functioning</t>
  </si>
  <si>
    <t xml:space="preserve">Ron Parker performs  testing on PS1 to confirm connectivity and operation </t>
  </si>
  <si>
    <t xml:space="preserve">SAP regenerates Replication to Santa Clara </t>
  </si>
  <si>
    <t>Disaster Recovey Test 
(refer to the HA DR tab for details)</t>
  </si>
  <si>
    <t>MIT IS&amp;T Post Upgrade Action Log (Part 1)
- action log team members unlocked
- action log execution</t>
  </si>
  <si>
    <t>11:30am</t>
  </si>
  <si>
    <t>56a</t>
  </si>
  <si>
    <t>Update Roles DB Feeds
1. Update config file for ftpsapz and scptosap variables with new HEC production values
2. Update Roles to GRC web service call with new HEC urls</t>
  </si>
  <si>
    <t>Identity  and Access Management
(Rob Campanella)</t>
  </si>
  <si>
    <t>2:00am - 7:30am
(5.25 hours)</t>
  </si>
  <si>
    <t>7:30am - 11:00am
(3.5 hours)</t>
  </si>
  <si>
    <t>11:00am - 12:30pm
(1.5 hours)</t>
  </si>
  <si>
    <t>7:30 AM - 11:00 AM
(Eastern Standard Time)</t>
  </si>
  <si>
    <t>5 mins</t>
  </si>
  <si>
    <t>10 mins</t>
  </si>
  <si>
    <t>60 mins</t>
  </si>
  <si>
    <t>Commence HA data replication</t>
  </si>
  <si>
    <t>Open Text Migration (deltas)</t>
  </si>
  <si>
    <t>20 mins</t>
  </si>
  <si>
    <t>5 hrs</t>
  </si>
  <si>
    <t>executed in parallel with subsequent steps</t>
  </si>
  <si>
    <t>11:00am - 12:00pm
(1 hour)</t>
  </si>
  <si>
    <t>MIT IS&amp;T Post Upgrade Action Log (Part 2)
- action log team members unlocked
- action log execution
unique for 2015:
- enter new EL number range:  LSO_CRP (M. Donovan)</t>
  </si>
  <si>
    <t>Switch Central saplogin.ini &amp; validate</t>
  </si>
  <si>
    <t>By 12:00pm</t>
  </si>
  <si>
    <t>12:30 - 2pm</t>
  </si>
  <si>
    <t xml:space="preserve">By 12:30 PM
(5 Minutes)
</t>
  </si>
  <si>
    <t>71a</t>
  </si>
  <si>
    <t>noon - 12:30pm</t>
  </si>
  <si>
    <t xml:space="preserve">by 11:30am </t>
  </si>
  <si>
    <t>11am - noon
(60 mins)</t>
  </si>
  <si>
    <t>57a</t>
  </si>
  <si>
    <t>Activate gui version detection/rejection for older SAP gui  versions</t>
  </si>
  <si>
    <t>11:00am - noon
(60 mins)</t>
  </si>
  <si>
    <t>Schedule Pre &amp; Post Trial Balance reports to be used by R3-Admin for controlled data comparisons. (Schedule date should be 12/14/2015).
Notify R3-Admin (R. Parker) and PO (Frank Quern) when jobs have been scheduled.</t>
  </si>
  <si>
    <t>56b</t>
  </si>
  <si>
    <t>Tech Services
(E. Prudden)</t>
  </si>
  <si>
    <t>EDI Step 3
Start EDI Jobs
(start sending EDI files)
o email sap-upgrade-core@mit.edu  when complete</t>
  </si>
  <si>
    <t>EDI Step 4 (last step)
Schedule EDI Job
• Unlock ids (eprudden, ZZLOGISBAT01)
• Schedule EDI Job
• Monitor first job released (on the ½ hr)
• email sap-upgrade-core@mit.edu  when complete</t>
  </si>
  <si>
    <t>Stop EDI Production Jobs (5 Minutes)
Will need access to logistics batch id ZZLOGISBAT01 (thru GRC).
o   email sap-upgrade-core@mit.edu  when complete</t>
  </si>
  <si>
    <t>11-11:30 am</t>
  </si>
  <si>
    <r>
      <t>Unlock users (Facilities, SMART)
Unlock all users</t>
    </r>
    <r>
      <rPr>
        <sz val="10"/>
        <color theme="1"/>
        <rFont val="Arial"/>
        <family val="2"/>
      </rPr>
      <t xml:space="preserve">
(R3-Admin notifies operations center at 3-1500).
At end of unlock send message to ops-help@mit.edu, with a copy to ist-sap@mit.edu, update Atlas message.</t>
    </r>
  </si>
  <si>
    <t>Data Warehouse Job Validation
• Elena confirm job validation completion via email to sap-upgrade-core@mit.edu, warehouse-dev@mit.edu
• Run extracts (10PM &amp; 12AM)</t>
  </si>
  <si>
    <t>All
R3, ABAP, SA, BA, DW ids</t>
  </si>
  <si>
    <t>Unlock IS&amp;T Teams (ABAPs, BAs, SAs, DW, GRC ids)
o email sap-upgrade-core@mit.edu when complete</t>
  </si>
  <si>
    <t xml:space="preserve">Validation Reports (Trial Balance) executed in SAP.
• Ron notifies Stef Desmond via email cc fquern@mit.edu, nadendla@mit.edu  that the reports are completed &amp; downloaded.
• VPF confirms the receipt of the Trial Balance Report.
• email sap-upgrade-core@mit.edu  when complete
</t>
  </si>
  <si>
    <t>R3-Admin
(R. Parker)
VPF
(Stef Desmond)</t>
  </si>
  <si>
    <t xml:space="preserve">Validation reports executed (trial balance reports) 
• R3-ADMIN notifies Stef Desmond via email, cc to Frank Quern as soon as the trial balance is available for review
• R3-ADMIN unlock sdesmond id in PS1
• email sap-upgrade-core@mit.edu  when complete
</t>
  </si>
  <si>
    <t xml:space="preserve">R3-Admin
(R. Parker) 
VPF Finance
(Stef Desmond)
</t>
  </si>
  <si>
    <t xml:space="preserve">TB Validation reports validated
• Stef notifies Frank Quern when validation of the trial balance report is complete. </t>
  </si>
  <si>
    <t>VPF Finance
(Stef Desmond)
(Sandeep)</t>
  </si>
  <si>
    <t>EDI Step 2
Update  TLE Paramenters
- Application Server
- SAP Password
- Gateway server id
- Gateway service
- Hostname
o email sap-upgrade-core@mit.edu  when complete</t>
  </si>
  <si>
    <t>2 - 2:30pm</t>
  </si>
  <si>
    <t>ops 
(Garry Zacheiss)
SAs (TBD)</t>
  </si>
  <si>
    <t xml:space="preserve">ops
(George Gaudette) </t>
  </si>
  <si>
    <t>Email ops-help with list of web application deployment requests for Sunday morning. (refer to MIT Web Deplyment tab for details)</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</si>
</sst>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h:mm\ AM/PM;@"/>
  </numFmts>
  <fonts count="38">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color rgb="FF0000FF"/>
      <name val="Arial"/>
      <family val="2"/>
    </font>
    <font>
      <sz val="10"/>
      <name val="Arial"/>
      <family val="2"/>
    </font>
    <font>
      <sz val="11"/>
      <color theme="1"/>
      <name val="Arial"/>
      <family val="2"/>
    </font>
    <font>
      <vertAlign val="superscript"/>
      <sz val="10"/>
      <color theme="1"/>
      <name val="Arial"/>
      <family val="2"/>
    </font>
    <font>
      <b/>
      <u/>
      <sz val="10"/>
      <color theme="1"/>
      <name val="Arial"/>
      <family val="2"/>
    </font>
    <font>
      <b/>
      <vertAlign val="superscript"/>
      <sz val="10"/>
      <color theme="1"/>
      <name val="Arial"/>
      <family val="2"/>
    </font>
    <font>
      <sz val="10"/>
      <color rgb="FFFF0000"/>
      <name val="Arial"/>
      <family val="2"/>
    </font>
    <font>
      <sz val="10"/>
      <color rgb="FFC00000"/>
      <name val="Arial"/>
      <family val="2"/>
    </font>
    <font>
      <sz val="10"/>
      <color rgb="FF000000"/>
      <name val="Helvetica Neue"/>
    </font>
    <font>
      <sz val="10"/>
      <name val="Helvetica Neue"/>
    </font>
    <font>
      <sz val="11"/>
      <name val="Calibri"/>
      <family val="2"/>
      <scheme val="minor"/>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u/>
      <sz val="11"/>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b/>
      <sz val="11"/>
      <color theme="1"/>
      <name val="Arial"/>
      <family val="2"/>
    </font>
    <font>
      <sz val="10"/>
      <color theme="1"/>
      <name val="Arial Unicode MS"/>
      <family val="2"/>
    </font>
    <font>
      <b/>
      <i/>
      <u/>
      <sz val="12"/>
      <color theme="1"/>
      <name val="Arial"/>
      <family val="2"/>
    </font>
    <font>
      <b/>
      <sz val="10"/>
      <color rgb="FFFF0000"/>
      <name val="Arial"/>
      <family val="2"/>
    </font>
  </fonts>
  <fills count="29">
    <fill>
      <patternFill patternType="none"/>
    </fill>
    <fill>
      <patternFill patternType="gray125"/>
    </fill>
    <fill>
      <patternFill patternType="solid">
        <fgColor rgb="FFCCCCCC"/>
        <bgColor indexed="64"/>
      </patternFill>
    </fill>
    <fill>
      <patternFill patternType="solid">
        <fgColor rgb="FF92D050"/>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99FF99"/>
        <bgColor indexed="64"/>
      </patternFill>
    </fill>
    <fill>
      <patternFill patternType="gray125">
        <bgColor rgb="FFE5E5E5"/>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rgb="FFFFFFFF"/>
        <bgColor indexed="64"/>
      </patternFill>
    </fill>
    <fill>
      <patternFill patternType="solid">
        <fgColor rgb="FFF2F2F2"/>
        <bgColor indexed="64"/>
      </patternFill>
    </fill>
    <fill>
      <patternFill patternType="solid">
        <fgColor theme="0"/>
        <bgColor indexed="64"/>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3" tint="0.59999389629810485"/>
        <bgColor indexed="64"/>
      </patternFill>
    </fill>
    <fill>
      <patternFill patternType="solid">
        <fgColor rgb="FFFFC000"/>
        <bgColor indexed="64"/>
      </patternFill>
    </fill>
    <fill>
      <patternFill patternType="solid">
        <fgColor rgb="FFFFFF99"/>
        <bgColor indexed="64"/>
      </patternFill>
    </fill>
    <fill>
      <patternFill patternType="solid">
        <fgColor theme="3" tint="0.79998168889431442"/>
        <bgColor indexed="64"/>
      </patternFill>
    </fill>
    <fill>
      <patternFill patternType="gray0625">
        <bgColor theme="0" tint="-4.9989318521683403E-2"/>
      </patternFill>
    </fill>
    <fill>
      <patternFill patternType="gray125">
        <bgColor theme="0" tint="-4.9989318521683403E-2"/>
      </patternFill>
    </fill>
  </fills>
  <borders count="38">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thick">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style="medium">
        <color indexed="64"/>
      </bottom>
      <diagonal/>
    </border>
    <border>
      <left/>
      <right style="thick">
        <color indexed="64"/>
      </right>
      <top/>
      <bottom/>
      <diagonal/>
    </border>
    <border>
      <left style="medium">
        <color indexed="64"/>
      </left>
      <right style="thick">
        <color indexed="64"/>
      </right>
      <top style="medium">
        <color indexed="64"/>
      </top>
      <bottom/>
      <diagonal/>
    </border>
    <border>
      <left style="medium">
        <color indexed="64"/>
      </left>
      <right style="thick">
        <color indexed="64"/>
      </right>
      <top/>
      <bottom style="medium">
        <color indexed="64"/>
      </bottom>
      <diagonal/>
    </border>
    <border>
      <left style="thick">
        <color indexed="64"/>
      </left>
      <right style="thick">
        <color indexed="64"/>
      </right>
      <top style="medium">
        <color indexed="64"/>
      </top>
      <bottom/>
      <diagonal/>
    </border>
    <border>
      <left style="thick">
        <color indexed="64"/>
      </left>
      <right style="thick">
        <color indexed="64"/>
      </right>
      <top/>
      <bottom style="medium">
        <color indexed="6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bottom/>
      <diagonal/>
    </border>
    <border>
      <left/>
      <right style="thin">
        <color auto="1"/>
      </right>
      <top style="medium">
        <color auto="1"/>
      </top>
      <bottom style="thin">
        <color auto="1"/>
      </bottom>
      <diagonal/>
    </border>
    <border>
      <left/>
      <right style="thin">
        <color auto="1"/>
      </right>
      <top style="thin">
        <color auto="1"/>
      </top>
      <bottom style="medium">
        <color auto="1"/>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style="thin">
        <color indexed="64"/>
      </left>
      <right/>
      <top/>
      <bottom/>
      <diagonal/>
    </border>
    <border>
      <left/>
      <right/>
      <top/>
      <bottom style="thin">
        <color auto="1"/>
      </bottom>
      <diagonal/>
    </border>
  </borders>
  <cellStyleXfs count="4">
    <xf numFmtId="0" fontId="0" fillId="0" borderId="0"/>
    <xf numFmtId="0" fontId="9" fillId="0" borderId="0" applyNumberFormat="0" applyFill="0" applyBorder="0" applyAlignment="0" applyProtection="0"/>
    <xf numFmtId="0" fontId="24" fillId="14" borderId="0" applyNumberFormat="0" applyBorder="0" applyAlignment="0" applyProtection="0"/>
    <xf numFmtId="0" fontId="25" fillId="21" borderId="0" applyNumberFormat="0" applyBorder="0" applyAlignment="0" applyProtection="0"/>
  </cellStyleXfs>
  <cellXfs count="341">
    <xf numFmtId="0" fontId="0" fillId="0" borderId="0" xfId="0"/>
    <xf numFmtId="0" fontId="2" fillId="3" borderId="2" xfId="0" applyFont="1" applyFill="1" applyBorder="1" applyAlignment="1">
      <alignment vertical="center" wrapText="1"/>
    </xf>
    <xf numFmtId="0" fontId="2" fillId="5" borderId="3" xfId="0" applyFont="1" applyFill="1" applyBorder="1" applyAlignment="1">
      <alignment horizontal="left" wrapText="1"/>
    </xf>
    <xf numFmtId="0" fontId="0" fillId="0" borderId="0" xfId="0" applyFont="1"/>
    <xf numFmtId="0" fontId="0" fillId="5" borderId="3" xfId="0" applyFont="1" applyFill="1" applyBorder="1" applyAlignment="1">
      <alignment horizontal="left" wrapText="1"/>
    </xf>
    <xf numFmtId="18" fontId="0" fillId="6" borderId="3" xfId="0" applyNumberFormat="1" applyFont="1" applyFill="1" applyBorder="1" applyAlignment="1">
      <alignment horizontal="left" wrapText="1"/>
    </xf>
    <xf numFmtId="0" fontId="0" fillId="6" borderId="3" xfId="0" applyFont="1" applyFill="1" applyBorder="1" applyAlignment="1">
      <alignment wrapText="1"/>
    </xf>
    <xf numFmtId="0" fontId="0" fillId="0" borderId="0" xfId="0" applyFont="1" applyBorder="1" applyAlignment="1">
      <alignment horizontal="left" wrapText="1"/>
    </xf>
    <xf numFmtId="0" fontId="0" fillId="0" borderId="0" xfId="0" applyFont="1" applyAlignment="1">
      <alignment wrapText="1"/>
    </xf>
    <xf numFmtId="0" fontId="0" fillId="5" borderId="3" xfId="0" applyFont="1" applyFill="1" applyBorder="1" applyAlignment="1">
      <alignment wrapText="1"/>
    </xf>
    <xf numFmtId="0" fontId="11" fillId="0" borderId="0" xfId="0" applyFont="1" applyAlignment="1">
      <alignment horizontal="left" vertical="center" indent="12"/>
    </xf>
    <xf numFmtId="0" fontId="2" fillId="2" borderId="7"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7" borderId="2" xfId="0" applyFont="1" applyFill="1" applyBorder="1" applyAlignment="1">
      <alignment vertical="center" wrapText="1"/>
    </xf>
    <xf numFmtId="0" fontId="2" fillId="7" borderId="10" xfId="0" applyFont="1" applyFill="1" applyBorder="1" applyAlignment="1">
      <alignment vertical="center" wrapText="1"/>
    </xf>
    <xf numFmtId="0" fontId="2" fillId="7" borderId="11" xfId="0" applyFont="1" applyFill="1" applyBorder="1" applyAlignment="1">
      <alignment vertical="center" wrapText="1"/>
    </xf>
    <xf numFmtId="0" fontId="12" fillId="7" borderId="11" xfId="0" applyFont="1" applyFill="1" applyBorder="1" applyAlignment="1">
      <alignment vertical="center"/>
    </xf>
    <xf numFmtId="0" fontId="9" fillId="7" borderId="11" xfId="1" applyFill="1" applyBorder="1" applyAlignment="1">
      <alignment vertical="center"/>
    </xf>
    <xf numFmtId="0" fontId="2" fillId="0" borderId="2" xfId="0" applyFont="1" applyBorder="1" applyAlignment="1">
      <alignment vertical="center" wrapText="1"/>
    </xf>
    <xf numFmtId="0" fontId="2" fillId="0" borderId="10" xfId="0" applyFont="1" applyBorder="1" applyAlignment="1">
      <alignment vertical="center" wrapText="1"/>
    </xf>
    <xf numFmtId="0" fontId="1" fillId="0" borderId="11" xfId="0" applyFont="1" applyBorder="1" applyAlignment="1">
      <alignment vertical="center" wrapText="1"/>
    </xf>
    <xf numFmtId="0" fontId="2" fillId="0" borderId="11" xfId="0" applyFont="1" applyBorder="1" applyAlignment="1">
      <alignment vertical="center" wrapText="1"/>
    </xf>
    <xf numFmtId="0" fontId="13" fillId="0" borderId="11" xfId="0" applyFont="1" applyBorder="1" applyAlignment="1">
      <alignment vertical="center" wrapText="1"/>
    </xf>
    <xf numFmtId="0" fontId="14" fillId="7" borderId="11" xfId="0" applyFont="1" applyFill="1" applyBorder="1" applyAlignment="1">
      <alignment vertical="center"/>
    </xf>
    <xf numFmtId="0" fontId="14" fillId="0" borderId="11" xfId="0" applyFont="1" applyBorder="1" applyAlignment="1">
      <alignment vertical="center"/>
    </xf>
    <xf numFmtId="0" fontId="7" fillId="0" borderId="11" xfId="0" applyFont="1" applyBorder="1" applyAlignment="1">
      <alignment vertical="center" wrapText="1"/>
    </xf>
    <xf numFmtId="0" fontId="7" fillId="7" borderId="11" xfId="0" applyFont="1" applyFill="1" applyBorder="1" applyAlignment="1">
      <alignment vertical="center" wrapText="1"/>
    </xf>
    <xf numFmtId="0" fontId="9" fillId="0" borderId="11" xfId="1" applyBorder="1" applyAlignment="1">
      <alignment vertical="center" wrapText="1"/>
    </xf>
    <xf numFmtId="0" fontId="9" fillId="7" borderId="11" xfId="1" applyFill="1" applyBorder="1" applyAlignment="1">
      <alignment vertical="center" wrapText="1"/>
    </xf>
    <xf numFmtId="0" fontId="12" fillId="0" borderId="11" xfId="0" applyFont="1" applyBorder="1" applyAlignment="1">
      <alignment vertical="center"/>
    </xf>
    <xf numFmtId="0" fontId="7" fillId="0" borderId="11" xfId="0" applyFont="1" applyBorder="1" applyAlignment="1">
      <alignment vertical="center"/>
    </xf>
    <xf numFmtId="0" fontId="9" fillId="0" borderId="11" xfId="1" applyBorder="1" applyAlignment="1">
      <alignment vertical="center"/>
    </xf>
    <xf numFmtId="0" fontId="7" fillId="7" borderId="11" xfId="0" applyFont="1" applyFill="1" applyBorder="1" applyAlignment="1">
      <alignment vertical="center"/>
    </xf>
    <xf numFmtId="0" fontId="2" fillId="3" borderId="10" xfId="0" applyFont="1" applyFill="1" applyBorder="1" applyAlignment="1">
      <alignment vertical="center" wrapText="1"/>
    </xf>
    <xf numFmtId="0" fontId="12" fillId="3" borderId="11" xfId="0" applyFont="1" applyFill="1" applyBorder="1" applyAlignment="1">
      <alignment vertical="center"/>
    </xf>
    <xf numFmtId="0" fontId="7" fillId="3" borderId="11" xfId="0" applyFont="1" applyFill="1" applyBorder="1" applyAlignment="1">
      <alignment vertical="center"/>
    </xf>
    <xf numFmtId="0" fontId="9" fillId="0" borderId="12" xfId="1" applyBorder="1" applyAlignment="1">
      <alignment vertical="center" wrapText="1"/>
    </xf>
    <xf numFmtId="0" fontId="2" fillId="8" borderId="2" xfId="0" applyFont="1" applyFill="1" applyBorder="1" applyAlignment="1">
      <alignment vertical="center" wrapText="1"/>
    </xf>
    <xf numFmtId="0" fontId="2" fillId="8" borderId="10" xfId="0" applyFont="1" applyFill="1" applyBorder="1" applyAlignment="1">
      <alignment vertical="center" wrapText="1"/>
    </xf>
    <xf numFmtId="0" fontId="2" fillId="8" borderId="11" xfId="0" applyFont="1" applyFill="1" applyBorder="1" applyAlignment="1">
      <alignment vertical="center" wrapText="1"/>
    </xf>
    <xf numFmtId="0" fontId="13" fillId="8" borderId="11" xfId="0" applyFont="1" applyFill="1" applyBorder="1" applyAlignment="1">
      <alignment vertical="center" wrapText="1"/>
    </xf>
    <xf numFmtId="0" fontId="5" fillId="9" borderId="7" xfId="0" applyFont="1" applyFill="1" applyBorder="1" applyAlignment="1">
      <alignment vertical="center" wrapText="1"/>
    </xf>
    <xf numFmtId="0" fontId="5" fillId="9" borderId="8" xfId="0" applyFont="1" applyFill="1" applyBorder="1" applyAlignment="1">
      <alignment vertical="center" wrapText="1"/>
    </xf>
    <xf numFmtId="0" fontId="15" fillId="0" borderId="2" xfId="0" applyFont="1" applyBorder="1" applyAlignment="1">
      <alignment vertical="center" wrapText="1"/>
    </xf>
    <xf numFmtId="0" fontId="15" fillId="0" borderId="10" xfId="0" applyFont="1" applyBorder="1" applyAlignment="1">
      <alignment vertical="center" wrapText="1"/>
    </xf>
    <xf numFmtId="0" fontId="9" fillId="0" borderId="10" xfId="1" applyBorder="1" applyAlignment="1">
      <alignment vertical="center" wrapText="1"/>
    </xf>
    <xf numFmtId="0" fontId="9" fillId="0" borderId="7" xfId="1" applyBorder="1" applyAlignment="1">
      <alignment vertical="center" wrapText="1"/>
    </xf>
    <xf numFmtId="0" fontId="2" fillId="0" borderId="8" xfId="0" applyFont="1" applyBorder="1" applyAlignment="1">
      <alignment vertical="center" wrapText="1"/>
    </xf>
    <xf numFmtId="0" fontId="9" fillId="0" borderId="2"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7" fillId="0" borderId="0" xfId="0" applyFont="1" applyAlignment="1">
      <alignment horizontal="left" vertical="center"/>
    </xf>
    <xf numFmtId="0" fontId="17"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10" borderId="3" xfId="0" applyNumberFormat="1" applyFont="1" applyFill="1" applyBorder="1" applyAlignment="1">
      <alignment horizontal="left" wrapText="1"/>
    </xf>
    <xf numFmtId="0" fontId="0" fillId="10"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10" borderId="3" xfId="0" applyFont="1" applyFill="1" applyBorder="1" applyAlignment="1">
      <alignment wrapText="1"/>
    </xf>
    <xf numFmtId="0" fontId="0" fillId="0" borderId="0" xfId="0" applyFont="1" applyAlignment="1"/>
    <xf numFmtId="0" fontId="1" fillId="5" borderId="3" xfId="0" applyFont="1" applyFill="1" applyBorder="1" applyAlignment="1">
      <alignment wrapText="1"/>
    </xf>
    <xf numFmtId="0" fontId="2" fillId="5" borderId="3" xfId="0" applyFont="1" applyFill="1" applyBorder="1" applyAlignment="1">
      <alignment wrapText="1"/>
    </xf>
    <xf numFmtId="0" fontId="1" fillId="6" borderId="3" xfId="0" applyFont="1" applyFill="1" applyBorder="1" applyAlignment="1">
      <alignment wrapText="1"/>
    </xf>
    <xf numFmtId="0" fontId="2" fillId="6" borderId="3" xfId="0" applyFont="1" applyFill="1" applyBorder="1" applyAlignment="1">
      <alignment wrapText="1"/>
    </xf>
    <xf numFmtId="0" fontId="2" fillId="6" borderId="3" xfId="0" applyFont="1" applyFill="1" applyBorder="1" applyAlignment="1"/>
    <xf numFmtId="0" fontId="2" fillId="0" borderId="3" xfId="0" quotePrefix="1" applyFont="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0" fillId="11" borderId="3" xfId="0" applyFont="1" applyFill="1" applyBorder="1" applyAlignment="1"/>
    <xf numFmtId="0" fontId="0" fillId="11" borderId="3" xfId="0" applyFont="1" applyFill="1" applyBorder="1" applyAlignment="1">
      <alignment horizontal="left" wrapText="1"/>
    </xf>
    <xf numFmtId="0" fontId="2" fillId="11" borderId="3" xfId="0" applyFont="1" applyFill="1" applyBorder="1" applyAlignment="1">
      <alignment wrapText="1"/>
    </xf>
    <xf numFmtId="0" fontId="0" fillId="11" borderId="3" xfId="0" applyFont="1" applyFill="1" applyBorder="1" applyAlignment="1">
      <alignment wrapText="1"/>
    </xf>
    <xf numFmtId="18" fontId="0" fillId="11" borderId="3" xfId="0" applyNumberFormat="1" applyFont="1" applyFill="1" applyBorder="1" applyAlignment="1">
      <alignment horizontal="left" wrapText="1"/>
    </xf>
    <xf numFmtId="0" fontId="8" fillId="11" borderId="3" xfId="0" applyFont="1" applyFill="1" applyBorder="1" applyAlignment="1">
      <alignment wrapText="1"/>
    </xf>
    <xf numFmtId="0" fontId="2" fillId="11" borderId="3" xfId="0" applyFont="1" applyFill="1" applyBorder="1" applyAlignment="1">
      <alignment horizontal="left" wrapText="1"/>
    </xf>
    <xf numFmtId="18" fontId="2" fillId="11" borderId="3" xfId="0" applyNumberFormat="1" applyFont="1" applyFill="1" applyBorder="1" applyAlignment="1">
      <alignment horizontal="left" wrapText="1"/>
    </xf>
    <xf numFmtId="0" fontId="2" fillId="4" borderId="5" xfId="0" applyFont="1" applyFill="1" applyBorder="1" applyAlignment="1"/>
    <xf numFmtId="0" fontId="2" fillId="5" borderId="3" xfId="0" applyFont="1" applyFill="1" applyBorder="1" applyAlignment="1">
      <alignment horizontal="left" vertical="center" wrapText="1"/>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xf>
    <xf numFmtId="0" fontId="0" fillId="10" borderId="3" xfId="0" applyFont="1" applyFill="1" applyBorder="1" applyAlignment="1">
      <alignment horizontal="left" wrapText="1"/>
    </xf>
    <xf numFmtId="0" fontId="2" fillId="4" borderId="5" xfId="0" applyFont="1" applyFill="1" applyBorder="1" applyAlignment="1">
      <alignment wrapText="1"/>
    </xf>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2" fillId="0" borderId="0" xfId="0" applyFont="1" applyAlignment="1">
      <alignment horizontal="left" vertical="center" wrapText="1" indent="3"/>
    </xf>
    <xf numFmtId="0" fontId="3" fillId="0" borderId="0" xfId="0" applyFont="1" applyAlignment="1">
      <alignment horizontal="right" vertical="center" wrapText="1" indent="3"/>
    </xf>
    <xf numFmtId="0" fontId="2" fillId="0" borderId="1" xfId="0" applyFont="1" applyBorder="1" applyAlignment="1">
      <alignment vertical="center" wrapText="1"/>
    </xf>
    <xf numFmtId="0" fontId="2" fillId="0" borderId="2" xfId="0" applyFont="1" applyBorder="1" applyAlignment="1">
      <alignment vertical="center" wrapText="1"/>
    </xf>
    <xf numFmtId="0" fontId="12" fillId="0" borderId="13" xfId="0" applyFont="1" applyBorder="1" applyAlignment="1">
      <alignment vertical="center" wrapText="1"/>
    </xf>
    <xf numFmtId="0" fontId="12" fillId="0" borderId="14" xfId="0" applyFont="1" applyBorder="1" applyAlignment="1">
      <alignment vertical="center" wrapText="1"/>
    </xf>
    <xf numFmtId="0" fontId="9" fillId="0" borderId="15" xfId="1" applyBorder="1" applyAlignment="1">
      <alignment vertical="center" wrapText="1"/>
    </xf>
    <xf numFmtId="0" fontId="12" fillId="0" borderId="11" xfId="0" applyFont="1" applyBorder="1" applyAlignment="1">
      <alignment vertical="center" wrapText="1"/>
    </xf>
    <xf numFmtId="0" fontId="1" fillId="10" borderId="3" xfId="0" applyFont="1" applyFill="1" applyBorder="1" applyAlignment="1">
      <alignment wrapText="1"/>
    </xf>
    <xf numFmtId="0" fontId="2" fillId="0" borderId="2" xfId="0" applyFont="1" applyBorder="1" applyAlignment="1">
      <alignment vertical="center" wrapText="1"/>
    </xf>
    <xf numFmtId="0" fontId="2" fillId="0" borderId="2" xfId="0" applyFont="1" applyBorder="1" applyAlignment="1">
      <alignment vertical="center" wrapText="1"/>
    </xf>
    <xf numFmtId="0" fontId="9" fillId="0" borderId="0" xfId="1" applyAlignment="1">
      <alignment horizontal="left" vertical="center" wrapText="1" indent="2"/>
    </xf>
    <xf numFmtId="0" fontId="2" fillId="12" borderId="3" xfId="0" applyFont="1" applyFill="1" applyBorder="1" applyAlignment="1">
      <alignment wrapText="1"/>
    </xf>
    <xf numFmtId="14" fontId="2" fillId="10" borderId="3" xfId="0" applyNumberFormat="1" applyFont="1" applyFill="1" applyBorder="1" applyAlignment="1">
      <alignment wrapText="1"/>
    </xf>
    <xf numFmtId="0" fontId="0" fillId="0" borderId="0" xfId="0"/>
    <xf numFmtId="0" fontId="0" fillId="0" borderId="3" xfId="0" applyBorder="1"/>
    <xf numFmtId="0" fontId="21" fillId="15" borderId="3" xfId="0" applyFont="1" applyFill="1" applyBorder="1" applyAlignment="1">
      <alignment vertical="center" wrapText="1"/>
    </xf>
    <xf numFmtId="0" fontId="21" fillId="16" borderId="3" xfId="0" applyFont="1" applyFill="1" applyBorder="1" applyAlignment="1">
      <alignment vertical="center" wrapText="1"/>
    </xf>
    <xf numFmtId="0" fontId="0" fillId="0" borderId="19" xfId="0" applyBorder="1"/>
    <xf numFmtId="0" fontId="21" fillId="15" borderId="19" xfId="0" applyFont="1" applyFill="1" applyBorder="1" applyAlignment="1">
      <alignment vertical="center" wrapText="1"/>
    </xf>
    <xf numFmtId="0" fontId="10" fillId="3" borderId="23" xfId="0" applyFont="1" applyFill="1" applyBorder="1"/>
    <xf numFmtId="0" fontId="10" fillId="3" borderId="24" xfId="0" applyFont="1" applyFill="1" applyBorder="1"/>
    <xf numFmtId="0" fontId="10" fillId="3" borderId="25" xfId="0" applyFont="1" applyFill="1" applyBorder="1"/>
    <xf numFmtId="0" fontId="0" fillId="0" borderId="19" xfId="0" applyBorder="1" applyAlignment="1">
      <alignment horizontal="center"/>
    </xf>
    <xf numFmtId="0" fontId="0" fillId="0" borderId="0" xfId="0" applyFont="1" applyFill="1" applyBorder="1"/>
    <xf numFmtId="0" fontId="23" fillId="0" borderId="3" xfId="0" applyFont="1" applyBorder="1"/>
    <xf numFmtId="0" fontId="0" fillId="12" borderId="0" xfId="0" applyFill="1"/>
    <xf numFmtId="0" fontId="10" fillId="17" borderId="26" xfId="0" applyFont="1" applyFill="1" applyBorder="1"/>
    <xf numFmtId="0" fontId="10" fillId="17" borderId="18" xfId="0" applyFont="1" applyFill="1" applyBorder="1"/>
    <xf numFmtId="0" fontId="0" fillId="17" borderId="18" xfId="0" applyFont="1" applyFill="1" applyBorder="1"/>
    <xf numFmtId="0" fontId="21" fillId="12" borderId="19" xfId="0" applyFont="1" applyFill="1" applyBorder="1" applyAlignment="1">
      <alignment vertical="center" wrapText="1"/>
    </xf>
    <xf numFmtId="0" fontId="22" fillId="12" borderId="3" xfId="0" applyFont="1" applyFill="1" applyBorder="1" applyAlignment="1">
      <alignment vertical="center" wrapText="1"/>
    </xf>
    <xf numFmtId="0" fontId="21" fillId="12" borderId="3" xfId="0" applyFont="1" applyFill="1" applyBorder="1" applyAlignment="1">
      <alignment vertical="center" wrapText="1"/>
    </xf>
    <xf numFmtId="0" fontId="0" fillId="12" borderId="3" xfId="0" applyFill="1" applyBorder="1"/>
    <xf numFmtId="0" fontId="21" fillId="17" borderId="3" xfId="0" applyFont="1" applyFill="1" applyBorder="1" applyAlignment="1">
      <alignment vertical="center" wrapText="1"/>
    </xf>
    <xf numFmtId="0" fontId="10" fillId="3" borderId="28" xfId="0" applyFont="1" applyFill="1" applyBorder="1"/>
    <xf numFmtId="0" fontId="2" fillId="0" borderId="18" xfId="0" applyFont="1" applyFill="1" applyBorder="1" applyAlignment="1">
      <alignment wrapText="1"/>
    </xf>
    <xf numFmtId="2" fontId="0" fillId="0" borderId="0" xfId="0" applyNumberFormat="1"/>
    <xf numFmtId="0" fontId="21" fillId="0" borderId="19" xfId="0" applyFont="1" applyFill="1" applyBorder="1" applyAlignment="1">
      <alignment vertical="center" wrapText="1"/>
    </xf>
    <xf numFmtId="0" fontId="10" fillId="18" borderId="18" xfId="0" applyFont="1" applyFill="1" applyBorder="1"/>
    <xf numFmtId="0" fontId="0" fillId="18" borderId="18" xfId="0" applyFont="1" applyFill="1" applyBorder="1"/>
    <xf numFmtId="0" fontId="21" fillId="18" borderId="19" xfId="0" applyFont="1" applyFill="1" applyBorder="1" applyAlignment="1">
      <alignment vertical="center" wrapText="1"/>
    </xf>
    <xf numFmtId="0" fontId="0" fillId="18" borderId="3" xfId="0" applyFill="1" applyBorder="1"/>
    <xf numFmtId="0" fontId="10" fillId="18" borderId="3" xfId="0" applyFont="1" applyFill="1" applyBorder="1"/>
    <xf numFmtId="2" fontId="0" fillId="17" borderId="18" xfId="0" applyNumberFormat="1" applyFont="1" applyFill="1" applyBorder="1"/>
    <xf numFmtId="2" fontId="21" fillId="0" borderId="19" xfId="0" applyNumberFormat="1" applyFont="1" applyFill="1" applyBorder="1" applyAlignment="1">
      <alignment vertical="center" wrapText="1"/>
    </xf>
    <xf numFmtId="2" fontId="0" fillId="0" borderId="3" xfId="0" applyNumberFormat="1" applyBorder="1"/>
    <xf numFmtId="0" fontId="10" fillId="12" borderId="25" xfId="0" applyFont="1" applyFill="1" applyBorder="1"/>
    <xf numFmtId="0" fontId="3" fillId="19" borderId="3" xfId="0" applyFont="1" applyFill="1" applyBorder="1" applyAlignment="1"/>
    <xf numFmtId="0" fontId="2" fillId="19" borderId="3" xfId="0" applyFont="1" applyFill="1" applyBorder="1" applyAlignment="1">
      <alignment wrapText="1"/>
    </xf>
    <xf numFmtId="0" fontId="0" fillId="19" borderId="3" xfId="0" applyFont="1" applyFill="1" applyBorder="1" applyAlignment="1">
      <alignment wrapText="1"/>
    </xf>
    <xf numFmtId="0" fontId="1" fillId="19" borderId="3" xfId="0" applyFont="1" applyFill="1" applyBorder="1" applyAlignment="1">
      <alignment wrapText="1"/>
    </xf>
    <xf numFmtId="18" fontId="0" fillId="19" borderId="3" xfId="0" applyNumberFormat="1" applyFont="1" applyFill="1" applyBorder="1" applyAlignment="1">
      <alignment horizontal="left" wrapText="1"/>
    </xf>
    <xf numFmtId="0" fontId="0" fillId="19" borderId="3" xfId="0" applyFill="1" applyBorder="1"/>
    <xf numFmtId="0" fontId="2" fillId="19" borderId="3" xfId="0" applyFont="1" applyFill="1" applyBorder="1" applyAlignment="1">
      <alignment horizontal="left" vertical="center" wrapText="1"/>
    </xf>
    <xf numFmtId="0" fontId="2" fillId="19" borderId="3" xfId="0" applyFont="1" applyFill="1" applyBorder="1" applyAlignment="1"/>
    <xf numFmtId="0" fontId="2" fillId="19" borderId="18" xfId="0" applyFont="1" applyFill="1" applyBorder="1" applyAlignment="1">
      <alignment wrapText="1"/>
    </xf>
    <xf numFmtId="0" fontId="2" fillId="19" borderId="18" xfId="0" applyFont="1" applyFill="1" applyBorder="1" applyAlignment="1"/>
    <xf numFmtId="0" fontId="1" fillId="20" borderId="3" xfId="0" applyFont="1" applyFill="1" applyBorder="1" applyAlignment="1">
      <alignment wrapText="1"/>
    </xf>
    <xf numFmtId="18" fontId="0" fillId="20" borderId="3" xfId="0" applyNumberFormat="1" applyFont="1" applyFill="1" applyBorder="1" applyAlignment="1">
      <alignment horizontal="left" wrapText="1"/>
    </xf>
    <xf numFmtId="0" fontId="2" fillId="20" borderId="3" xfId="0" applyFont="1" applyFill="1" applyBorder="1" applyAlignment="1">
      <alignment wrapText="1"/>
    </xf>
    <xf numFmtId="0" fontId="0" fillId="20" borderId="3" xfId="0" applyFont="1" applyFill="1" applyBorder="1" applyAlignment="1">
      <alignment wrapText="1"/>
    </xf>
    <xf numFmtId="0" fontId="4" fillId="20" borderId="3" xfId="0" applyFont="1" applyFill="1" applyBorder="1" applyAlignment="1">
      <alignment wrapText="1"/>
    </xf>
    <xf numFmtId="0" fontId="0" fillId="20" borderId="3" xfId="0" applyFont="1" applyFill="1" applyBorder="1" applyAlignment="1">
      <alignment horizontal="left" wrapText="1"/>
    </xf>
    <xf numFmtId="0" fontId="2" fillId="20" borderId="3" xfId="0" applyFont="1" applyFill="1" applyBorder="1" applyAlignment="1">
      <alignment horizontal="left" wrapText="1"/>
    </xf>
    <xf numFmtId="0" fontId="6" fillId="20" borderId="3" xfId="0" applyFont="1" applyFill="1" applyBorder="1" applyAlignment="1">
      <alignment wrapText="1"/>
    </xf>
    <xf numFmtId="0" fontId="14" fillId="20" borderId="3" xfId="0" applyFont="1" applyFill="1" applyBorder="1" applyAlignment="1">
      <alignment wrapText="1"/>
    </xf>
    <xf numFmtId="0" fontId="0" fillId="20" borderId="3" xfId="0" applyFont="1" applyFill="1" applyBorder="1" applyAlignment="1"/>
    <xf numFmtId="0" fontId="2" fillId="13" borderId="3" xfId="0" applyFont="1" applyFill="1" applyBorder="1" applyAlignment="1">
      <alignment horizontal="center" wrapText="1"/>
    </xf>
    <xf numFmtId="0" fontId="2" fillId="13" borderId="3" xfId="0" applyFont="1" applyFill="1" applyBorder="1" applyAlignment="1">
      <alignment wrapText="1"/>
    </xf>
    <xf numFmtId="0" fontId="1" fillId="13" borderId="3" xfId="0" applyFont="1" applyFill="1" applyBorder="1" applyAlignment="1">
      <alignment wrapText="1"/>
    </xf>
    <xf numFmtId="0" fontId="0" fillId="13" borderId="3" xfId="0" applyFont="1" applyFill="1" applyBorder="1" applyAlignment="1">
      <alignment wrapText="1"/>
    </xf>
    <xf numFmtId="0" fontId="2" fillId="13" borderId="3" xfId="0" applyFont="1" applyFill="1" applyBorder="1" applyAlignment="1">
      <alignment horizontal="right" wrapText="1"/>
    </xf>
    <xf numFmtId="0" fontId="9" fillId="0" borderId="0" xfId="1" applyBorder="1" applyAlignment="1">
      <alignment vertical="center" wrapText="1"/>
    </xf>
    <xf numFmtId="0" fontId="2" fillId="0" borderId="0" xfId="0" applyFont="1" applyBorder="1" applyAlignment="1">
      <alignment vertical="center" wrapText="1"/>
    </xf>
    <xf numFmtId="0" fontId="26" fillId="21" borderId="3" xfId="3" applyFont="1" applyBorder="1"/>
    <xf numFmtId="0" fontId="9" fillId="0" borderId="3" xfId="1" applyBorder="1"/>
    <xf numFmtId="0" fontId="26" fillId="21" borderId="29" xfId="3" applyFont="1" applyBorder="1"/>
    <xf numFmtId="0" fontId="2" fillId="0" borderId="30" xfId="0" applyFont="1" applyBorder="1" applyAlignment="1">
      <alignment vertical="center" wrapText="1"/>
    </xf>
    <xf numFmtId="0" fontId="0" fillId="0" borderId="30" xfId="0" applyBorder="1"/>
    <xf numFmtId="0" fontId="0" fillId="0" borderId="31" xfId="0" applyBorder="1"/>
    <xf numFmtId="0" fontId="26" fillId="21" borderId="32" xfId="3" applyFont="1" applyBorder="1"/>
    <xf numFmtId="0" fontId="0" fillId="0" borderId="12" xfId="0" applyBorder="1"/>
    <xf numFmtId="0" fontId="0" fillId="0" borderId="32" xfId="0" applyBorder="1"/>
    <xf numFmtId="0" fontId="0" fillId="0" borderId="33" xfId="0" applyBorder="1"/>
    <xf numFmtId="0" fontId="0" fillId="0" borderId="34" xfId="0" applyBorder="1"/>
    <xf numFmtId="0" fontId="9" fillId="0" borderId="34" xfId="1" applyBorder="1"/>
    <xf numFmtId="0" fontId="0" fillId="0" borderId="35" xfId="0" applyBorder="1"/>
    <xf numFmtId="0" fontId="10" fillId="3" borderId="0" xfId="0" applyFont="1" applyFill="1" applyBorder="1"/>
    <xf numFmtId="0" fontId="3" fillId="2" borderId="36" xfId="0" applyFont="1" applyFill="1" applyBorder="1" applyAlignment="1">
      <alignment horizontal="center" wrapText="1"/>
    </xf>
    <xf numFmtId="0" fontId="3" fillId="13" borderId="3" xfId="0" applyFont="1" applyFill="1" applyBorder="1" applyAlignment="1">
      <alignment horizontal="left" wrapText="1"/>
    </xf>
    <xf numFmtId="0" fontId="27" fillId="0" borderId="0" xfId="0" applyFont="1" applyAlignment="1">
      <alignment vertical="top"/>
    </xf>
    <xf numFmtId="0" fontId="27" fillId="0" borderId="0" xfId="0" applyFont="1" applyAlignment="1">
      <alignment horizontal="left" vertical="top" wrapText="1"/>
    </xf>
    <xf numFmtId="0" fontId="27" fillId="0" borderId="0" xfId="0" applyFont="1"/>
    <xf numFmtId="0" fontId="10" fillId="0" borderId="0" xfId="0" applyFont="1" applyAlignment="1">
      <alignment vertical="top"/>
    </xf>
    <xf numFmtId="0" fontId="0" fillId="0" borderId="0" xfId="0" applyAlignment="1">
      <alignment horizontal="left" vertical="top" wrapText="1"/>
    </xf>
    <xf numFmtId="0" fontId="28" fillId="20" borderId="3" xfId="0" applyFont="1" applyFill="1" applyBorder="1" applyAlignment="1">
      <alignment horizontal="left" vertical="top" wrapText="1"/>
    </xf>
    <xf numFmtId="0" fontId="28" fillId="20" borderId="3" xfId="0" applyFont="1" applyFill="1" applyBorder="1"/>
    <xf numFmtId="0" fontId="10" fillId="0" borderId="3" xfId="0" applyFont="1" applyBorder="1" applyAlignment="1">
      <alignment horizontal="center" vertical="top"/>
    </xf>
    <xf numFmtId="0" fontId="0" fillId="0" borderId="3" xfId="0" applyFont="1" applyBorder="1" applyAlignment="1">
      <alignment horizontal="left" vertical="top" wrapText="1"/>
    </xf>
    <xf numFmtId="0" fontId="10" fillId="0" borderId="3" xfId="0" applyFont="1" applyBorder="1" applyAlignment="1">
      <alignment horizontal="left" vertical="top" wrapText="1"/>
    </xf>
    <xf numFmtId="0" fontId="0" fillId="0" borderId="3" xfId="0" applyFont="1" applyBorder="1" applyAlignment="1">
      <alignment horizontal="left" vertical="top" wrapText="1" indent="1"/>
    </xf>
    <xf numFmtId="0" fontId="10" fillId="0" borderId="3" xfId="0" applyFont="1" applyBorder="1" applyAlignment="1">
      <alignment horizontal="center" vertical="top" wrapText="1"/>
    </xf>
    <xf numFmtId="0" fontId="10" fillId="0" borderId="0" xfId="0" applyFont="1" applyAlignment="1">
      <alignment horizontal="center" vertical="top"/>
    </xf>
    <xf numFmtId="0" fontId="30" fillId="0" borderId="0" xfId="0" applyFont="1" applyAlignment="1">
      <alignment horizontal="left" vertical="top" wrapText="1"/>
    </xf>
    <xf numFmtId="0" fontId="10" fillId="22" borderId="0" xfId="0" applyFont="1" applyFill="1"/>
    <xf numFmtId="20" fontId="1" fillId="20" borderId="3" xfId="0" applyNumberFormat="1" applyFont="1" applyFill="1" applyBorder="1" applyAlignment="1">
      <alignment wrapText="1"/>
    </xf>
    <xf numFmtId="0" fontId="0" fillId="12" borderId="3" xfId="0" applyFont="1" applyFill="1" applyBorder="1" applyAlignment="1">
      <alignment horizontal="left" vertical="top" wrapText="1"/>
    </xf>
    <xf numFmtId="0" fontId="31" fillId="0" borderId="0" xfId="0" applyFont="1" applyAlignment="1">
      <alignment vertical="top"/>
    </xf>
    <xf numFmtId="0" fontId="32" fillId="0" borderId="0" xfId="0" applyFont="1" applyAlignment="1">
      <alignment horizontal="left" vertical="top" wrapText="1"/>
    </xf>
    <xf numFmtId="0" fontId="31" fillId="0" borderId="0" xfId="0" applyFont="1"/>
    <xf numFmtId="0" fontId="28" fillId="20"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Fill="1" applyBorder="1" applyAlignment="1">
      <alignment vertical="top" wrapText="1"/>
    </xf>
    <xf numFmtId="0" fontId="0" fillId="0" borderId="3" xfId="0" applyFont="1" applyBorder="1"/>
    <xf numFmtId="0" fontId="0" fillId="0" borderId="3" xfId="0" applyFont="1" applyBorder="1" applyAlignment="1">
      <alignment wrapText="1"/>
    </xf>
    <xf numFmtId="0" fontId="0" fillId="0" borderId="3" xfId="0" applyFont="1" applyBorder="1" applyAlignment="1">
      <alignment vertical="top" wrapText="1"/>
    </xf>
    <xf numFmtId="0" fontId="0" fillId="0" borderId="3" xfId="0" applyFont="1" applyFill="1" applyBorder="1"/>
    <xf numFmtId="0" fontId="0" fillId="0" borderId="3" xfId="0" applyFont="1" applyBorder="1" applyAlignment="1">
      <alignment horizontal="left"/>
    </xf>
    <xf numFmtId="0" fontId="0" fillId="0" borderId="3" xfId="0" applyFont="1" applyBorder="1" applyAlignment="1">
      <alignment horizontal="left" indent="1"/>
    </xf>
    <xf numFmtId="0" fontId="28" fillId="0" borderId="0" xfId="0" applyFont="1"/>
    <xf numFmtId="0" fontId="10" fillId="0" borderId="0" xfId="0" applyFont="1" applyFill="1"/>
    <xf numFmtId="0" fontId="0" fillId="0" borderId="0" xfId="0" applyFont="1" applyAlignment="1">
      <alignment vertical="top" wrapText="1"/>
    </xf>
    <xf numFmtId="0" fontId="0" fillId="0" borderId="0" xfId="0" applyFont="1" applyFill="1"/>
    <xf numFmtId="0" fontId="0" fillId="0" borderId="0" xfId="0" applyFont="1" applyAlignment="1">
      <alignment horizontal="left" indent="1"/>
    </xf>
    <xf numFmtId="0" fontId="0" fillId="20" borderId="3" xfId="0" applyFont="1" applyFill="1" applyBorder="1" applyAlignment="1">
      <alignment horizontal="left" vertical="top" wrapText="1"/>
    </xf>
    <xf numFmtId="0" fontId="10" fillId="20" borderId="3" xfId="0" applyFont="1" applyFill="1" applyBorder="1" applyAlignment="1">
      <alignment horizontal="left" vertical="top" wrapText="1"/>
    </xf>
    <xf numFmtId="0" fontId="0" fillId="20" borderId="3" xfId="0" applyFont="1" applyFill="1" applyBorder="1" applyAlignment="1">
      <alignment horizontal="left" vertical="top" wrapText="1" indent="1"/>
    </xf>
    <xf numFmtId="0" fontId="10" fillId="13" borderId="3" xfId="0" applyFont="1" applyFill="1" applyBorder="1" applyAlignment="1">
      <alignment horizontal="left" vertical="top" wrapText="1"/>
    </xf>
    <xf numFmtId="0" fontId="0" fillId="13" borderId="3" xfId="0" applyFont="1" applyFill="1" applyBorder="1" applyAlignment="1">
      <alignment horizontal="left" vertical="top" wrapText="1" indent="1"/>
    </xf>
    <xf numFmtId="0" fontId="0" fillId="13" borderId="3" xfId="0" applyFont="1" applyFill="1" applyBorder="1" applyAlignment="1">
      <alignment horizontal="left" vertical="top" wrapText="1"/>
    </xf>
    <xf numFmtId="0" fontId="15" fillId="19" borderId="3" xfId="0" applyFont="1" applyFill="1" applyBorder="1" applyAlignment="1">
      <alignment wrapText="1"/>
    </xf>
    <xf numFmtId="18" fontId="15" fillId="19" borderId="3" xfId="0" applyNumberFormat="1" applyFont="1" applyFill="1" applyBorder="1" applyAlignment="1"/>
    <xf numFmtId="0" fontId="15" fillId="19" borderId="3" xfId="0" applyFont="1" applyFill="1" applyBorder="1" applyAlignment="1"/>
    <xf numFmtId="0" fontId="33" fillId="20" borderId="3" xfId="0" applyFont="1" applyFill="1" applyBorder="1" applyAlignment="1">
      <alignment wrapText="1"/>
    </xf>
    <xf numFmtId="0" fontId="10" fillId="0" borderId="0" xfId="0" applyFont="1" applyAlignment="1">
      <alignment wrapText="1"/>
    </xf>
    <xf numFmtId="0" fontId="0" fillId="0" borderId="0" xfId="0" applyAlignment="1">
      <alignment wrapText="1"/>
    </xf>
    <xf numFmtId="0" fontId="15" fillId="20" borderId="3" xfId="0" applyFont="1" applyFill="1" applyBorder="1" applyAlignment="1">
      <alignment horizontal="left" wrapText="1"/>
    </xf>
    <xf numFmtId="0" fontId="0" fillId="18" borderId="3" xfId="0" applyFont="1" applyFill="1" applyBorder="1" applyAlignment="1">
      <alignment horizontal="left" vertical="top" wrapText="1"/>
    </xf>
    <xf numFmtId="0" fontId="10" fillId="18" borderId="3" xfId="0" applyFont="1" applyFill="1" applyBorder="1" applyAlignment="1">
      <alignment horizontal="left" vertical="top" wrapText="1"/>
    </xf>
    <xf numFmtId="0" fontId="0" fillId="18" borderId="3" xfId="0" applyFont="1" applyFill="1" applyBorder="1" applyAlignment="1">
      <alignment horizontal="left" vertical="top" wrapText="1" indent="1"/>
    </xf>
    <xf numFmtId="0" fontId="33" fillId="18" borderId="0" xfId="0" applyFont="1" applyFill="1" applyAlignment="1">
      <alignment vertical="center"/>
    </xf>
    <xf numFmtId="0" fontId="34" fillId="19" borderId="3" xfId="0" applyFont="1" applyFill="1" applyBorder="1" applyAlignment="1"/>
    <xf numFmtId="0" fontId="15" fillId="20" borderId="3" xfId="0" applyFont="1" applyFill="1" applyBorder="1" applyAlignment="1">
      <alignment wrapText="1"/>
    </xf>
    <xf numFmtId="18" fontId="15" fillId="20" borderId="3" xfId="0" applyNumberFormat="1" applyFont="1" applyFill="1" applyBorder="1" applyAlignment="1">
      <alignment wrapText="1"/>
    </xf>
    <xf numFmtId="0" fontId="2" fillId="19" borderId="3" xfId="0" applyFont="1" applyFill="1" applyBorder="1" applyAlignment="1">
      <alignment horizontal="left" wrapText="1"/>
    </xf>
    <xf numFmtId="18" fontId="0" fillId="12" borderId="3" xfId="0" applyNumberFormat="1" applyFont="1" applyFill="1" applyBorder="1" applyAlignment="1">
      <alignment horizontal="left" wrapText="1"/>
    </xf>
    <xf numFmtId="0" fontId="35" fillId="0" borderId="0" xfId="0" applyFont="1" applyAlignment="1">
      <alignment vertical="center"/>
    </xf>
    <xf numFmtId="0" fontId="19" fillId="0" borderId="0" xfId="0" applyFont="1" applyFill="1"/>
    <xf numFmtId="0" fontId="2" fillId="0" borderId="0" xfId="0" applyFont="1"/>
    <xf numFmtId="0" fontId="3" fillId="0" borderId="0" xfId="0" applyFont="1" applyFill="1" applyBorder="1" applyAlignment="1">
      <alignment horizontal="left"/>
    </xf>
    <xf numFmtId="0" fontId="3" fillId="0" borderId="3" xfId="0" applyFont="1" applyFill="1" applyBorder="1" applyAlignment="1">
      <alignment horizontal="left" vertical="center" wrapText="1"/>
    </xf>
    <xf numFmtId="0" fontId="3" fillId="23" borderId="5" xfId="0" applyFont="1" applyFill="1" applyBorder="1" applyAlignment="1">
      <alignment horizontal="left" vertical="center" wrapText="1"/>
    </xf>
    <xf numFmtId="0" fontId="3" fillId="23" borderId="3" xfId="0" applyFont="1" applyFill="1" applyBorder="1" applyAlignment="1">
      <alignment horizontal="left" vertical="center" wrapText="1"/>
    </xf>
    <xf numFmtId="0" fontId="3" fillId="23" borderId="3" xfId="0" applyFont="1" applyFill="1" applyBorder="1" applyAlignment="1">
      <alignment horizontal="center" vertical="center" wrapText="1"/>
    </xf>
    <xf numFmtId="14" fontId="3" fillId="23" borderId="3" xfId="0" applyNumberFormat="1" applyFont="1" applyFill="1" applyBorder="1" applyAlignment="1">
      <alignment horizontal="left" vertical="center" wrapText="1"/>
    </xf>
    <xf numFmtId="0" fontId="3" fillId="24" borderId="5" xfId="0" applyFont="1" applyFill="1" applyBorder="1" applyAlignment="1">
      <alignment horizontal="left" vertical="center" wrapText="1"/>
    </xf>
    <xf numFmtId="0" fontId="3" fillId="24" borderId="3" xfId="0" applyFont="1" applyFill="1" applyBorder="1" applyAlignment="1">
      <alignment horizontal="left" vertical="center" wrapText="1"/>
    </xf>
    <xf numFmtId="0" fontId="3" fillId="24" borderId="3" xfId="0" applyFont="1" applyFill="1" applyBorder="1" applyAlignment="1">
      <alignment horizontal="center" vertical="center" wrapText="1"/>
    </xf>
    <xf numFmtId="14" fontId="2" fillId="24" borderId="3" xfId="0" applyNumberFormat="1" applyFont="1" applyFill="1" applyBorder="1" applyAlignment="1">
      <alignment horizontal="left" vertical="center" wrapText="1"/>
    </xf>
    <xf numFmtId="0" fontId="2" fillId="0" borderId="0" xfId="0" applyFont="1" applyFill="1"/>
    <xf numFmtId="0" fontId="2" fillId="0" borderId="5" xfId="0" applyFont="1" applyFill="1" applyBorder="1" applyAlignment="1">
      <alignment horizontal="left" vertical="center" wrapText="1"/>
    </xf>
    <xf numFmtId="0" fontId="2" fillId="0" borderId="3" xfId="0" applyFont="1" applyFill="1" applyBorder="1" applyAlignment="1">
      <alignment wrapText="1"/>
    </xf>
    <xf numFmtId="0" fontId="2" fillId="0" borderId="3" xfId="0" applyFont="1" applyFill="1" applyBorder="1" applyAlignment="1">
      <alignment horizontal="left" vertical="center" wrapText="1"/>
    </xf>
    <xf numFmtId="0" fontId="2" fillId="0" borderId="3" xfId="0" applyFont="1" applyFill="1" applyBorder="1" applyAlignment="1">
      <alignment horizontal="center" vertical="center" wrapText="1"/>
    </xf>
    <xf numFmtId="0" fontId="2" fillId="0" borderId="3" xfId="0" applyFont="1" applyBorder="1" applyAlignment="1">
      <alignment horizontal="center"/>
    </xf>
    <xf numFmtId="14" fontId="2" fillId="0" borderId="3" xfId="0" applyNumberFormat="1" applyFont="1" applyFill="1" applyBorder="1" applyAlignment="1">
      <alignment horizontal="left" vertical="center" wrapText="1"/>
    </xf>
    <xf numFmtId="0" fontId="2" fillId="0" borderId="3" xfId="0" applyFont="1" applyBorder="1"/>
    <xf numFmtId="0" fontId="2" fillId="25" borderId="3" xfId="0" applyFont="1" applyFill="1" applyBorder="1" applyAlignment="1">
      <alignment wrapText="1"/>
    </xf>
    <xf numFmtId="0" fontId="2" fillId="25" borderId="3" xfId="0" applyFont="1" applyFill="1" applyBorder="1" applyAlignment="1">
      <alignment horizontal="left" vertical="center" wrapText="1"/>
    </xf>
    <xf numFmtId="18" fontId="2" fillId="0" borderId="3" xfId="0" applyNumberFormat="1" applyFont="1" applyFill="1" applyBorder="1" applyAlignment="1">
      <alignment horizontal="center" vertical="center" wrapText="1"/>
    </xf>
    <xf numFmtId="0" fontId="3" fillId="26" borderId="3" xfId="0" applyFont="1" applyFill="1" applyBorder="1" applyAlignment="1">
      <alignment wrapText="1"/>
    </xf>
    <xf numFmtId="0" fontId="2" fillId="26" borderId="3" xfId="0" applyFont="1" applyFill="1" applyBorder="1" applyAlignment="1">
      <alignment horizontal="left" vertical="center" wrapText="1"/>
    </xf>
    <xf numFmtId="0" fontId="2" fillId="26" borderId="3" xfId="0" applyFont="1" applyFill="1" applyBorder="1" applyAlignment="1">
      <alignment horizontal="center" vertical="center" wrapText="1"/>
    </xf>
    <xf numFmtId="14" fontId="2" fillId="26" borderId="3" xfId="0" applyNumberFormat="1" applyFont="1" applyFill="1" applyBorder="1" applyAlignment="1">
      <alignment horizontal="center" vertical="center" wrapText="1"/>
    </xf>
    <xf numFmtId="14" fontId="2" fillId="26" borderId="3" xfId="0" applyNumberFormat="1" applyFont="1" applyFill="1" applyBorder="1" applyAlignment="1">
      <alignment horizontal="left" vertical="center" wrapText="1"/>
    </xf>
    <xf numFmtId="0" fontId="2" fillId="26" borderId="3" xfId="0" applyFont="1" applyFill="1" applyBorder="1"/>
    <xf numFmtId="18" fontId="2" fillId="0" borderId="3" xfId="0" applyNumberFormat="1" applyFont="1" applyFill="1" applyBorder="1" applyAlignment="1">
      <alignment horizontal="left" vertical="center" wrapText="1"/>
    </xf>
    <xf numFmtId="0" fontId="2" fillId="17" borderId="5" xfId="0" applyFont="1" applyFill="1" applyBorder="1" applyAlignment="1">
      <alignment horizontal="left" vertical="center" wrapText="1"/>
    </xf>
    <xf numFmtId="0" fontId="2" fillId="27" borderId="3" xfId="0" applyFont="1" applyFill="1" applyBorder="1" applyAlignment="1">
      <alignment horizontal="left" vertical="center" wrapText="1"/>
    </xf>
    <xf numFmtId="18" fontId="2" fillId="27" borderId="3" xfId="0" applyNumberFormat="1" applyFont="1" applyFill="1" applyBorder="1" applyAlignment="1">
      <alignment horizontal="center" vertical="center" wrapText="1"/>
    </xf>
    <xf numFmtId="14" fontId="2" fillId="27" borderId="3" xfId="0" applyNumberFormat="1" applyFont="1" applyFill="1" applyBorder="1" applyAlignment="1">
      <alignment horizontal="left" vertical="center" wrapText="1"/>
    </xf>
    <xf numFmtId="16" fontId="2" fillId="27" borderId="3" xfId="0" applyNumberFormat="1" applyFont="1" applyFill="1" applyBorder="1" applyAlignment="1">
      <alignment horizontal="left" vertical="center" wrapText="1"/>
    </xf>
    <xf numFmtId="0" fontId="2" fillId="27" borderId="3" xfId="0" applyFont="1" applyFill="1" applyBorder="1"/>
    <xf numFmtId="0" fontId="2" fillId="17" borderId="0" xfId="0" applyFont="1" applyFill="1"/>
    <xf numFmtId="0" fontId="12" fillId="27" borderId="3" xfId="0" applyFont="1" applyFill="1" applyBorder="1" applyAlignment="1">
      <alignment horizontal="left" vertical="center" wrapText="1"/>
    </xf>
    <xf numFmtId="0" fontId="2" fillId="27" borderId="3" xfId="0" applyFont="1" applyFill="1" applyBorder="1" applyAlignment="1">
      <alignment wrapText="1"/>
    </xf>
    <xf numFmtId="16" fontId="2" fillId="0" borderId="5" xfId="0" quotePrefix="1" applyNumberFormat="1" applyFont="1" applyFill="1" applyBorder="1" applyAlignment="1">
      <alignment horizontal="left" vertical="center" wrapText="1"/>
    </xf>
    <xf numFmtId="18" fontId="2" fillId="17" borderId="3" xfId="0" applyNumberFormat="1" applyFont="1" applyFill="1" applyBorder="1" applyAlignment="1">
      <alignment horizontal="center" vertical="center" wrapText="1"/>
    </xf>
    <xf numFmtId="16" fontId="2" fillId="0" borderId="3" xfId="0" applyNumberFormat="1" applyFont="1" applyFill="1" applyBorder="1" applyAlignment="1">
      <alignment horizontal="left" vertical="center" wrapText="1"/>
    </xf>
    <xf numFmtId="0" fontId="2" fillId="17" borderId="3" xfId="0" applyFont="1" applyFill="1" applyBorder="1" applyAlignment="1">
      <alignment horizontal="left" vertical="center" wrapText="1"/>
    </xf>
    <xf numFmtId="0" fontId="2" fillId="17" borderId="3" xfId="0" applyFont="1" applyFill="1" applyBorder="1"/>
    <xf numFmtId="164" fontId="2" fillId="17" borderId="3" xfId="0" applyNumberFormat="1" applyFont="1" applyFill="1" applyBorder="1" applyAlignment="1">
      <alignment horizontal="left" vertical="center" wrapText="1"/>
    </xf>
    <xf numFmtId="164" fontId="12" fillId="0" borderId="3" xfId="0" applyNumberFormat="1" applyFont="1" applyBorder="1" applyAlignment="1">
      <alignment horizontal="left" vertical="center" wrapText="1"/>
    </xf>
    <xf numFmtId="0" fontId="2" fillId="28" borderId="3" xfId="0" applyFont="1" applyFill="1" applyBorder="1" applyAlignment="1">
      <alignment wrapText="1"/>
    </xf>
    <xf numFmtId="0" fontId="2" fillId="28" borderId="3" xfId="0" applyFont="1" applyFill="1" applyBorder="1" applyAlignment="1">
      <alignment horizontal="left" vertical="center" wrapText="1"/>
    </xf>
    <xf numFmtId="0" fontId="2" fillId="28" borderId="3" xfId="0" applyFont="1" applyFill="1" applyBorder="1" applyAlignment="1">
      <alignment horizontal="center" vertical="center" wrapText="1"/>
    </xf>
    <xf numFmtId="14" fontId="2" fillId="28" borderId="3" xfId="0" applyNumberFormat="1" applyFont="1" applyFill="1" applyBorder="1" applyAlignment="1">
      <alignment horizontal="left" vertical="center" wrapText="1"/>
    </xf>
    <xf numFmtId="16" fontId="2" fillId="28" borderId="3" xfId="0" applyNumberFormat="1" applyFont="1" applyFill="1" applyBorder="1" applyAlignment="1">
      <alignment horizontal="left" vertical="center" wrapText="1"/>
    </xf>
    <xf numFmtId="164" fontId="12" fillId="28" borderId="3" xfId="0" applyNumberFormat="1" applyFont="1" applyFill="1" applyBorder="1" applyAlignment="1">
      <alignment horizontal="left" vertical="center" wrapText="1"/>
    </xf>
    <xf numFmtId="0" fontId="2" fillId="28" borderId="3" xfId="0" applyFont="1" applyFill="1" applyBorder="1"/>
    <xf numFmtId="18" fontId="2" fillId="28" borderId="3" xfId="0" applyNumberFormat="1" applyFont="1" applyFill="1" applyBorder="1" applyAlignment="1">
      <alignment horizontal="center" vertical="center" wrapText="1"/>
    </xf>
    <xf numFmtId="20"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left" vertical="center" wrapText="1"/>
    </xf>
    <xf numFmtId="164" fontId="2" fillId="0" borderId="3" xfId="0" applyNumberFormat="1" applyFont="1" applyFill="1" applyBorder="1" applyAlignment="1">
      <alignment horizontal="center" vertical="center" wrapText="1"/>
    </xf>
    <xf numFmtId="16" fontId="12" fillId="0" borderId="3" xfId="0" applyNumberFormat="1" applyFont="1" applyBorder="1" applyAlignment="1">
      <alignment horizontal="left" vertical="center" wrapText="1"/>
    </xf>
    <xf numFmtId="16" fontId="2" fillId="17" borderId="5" xfId="0" quotePrefix="1" applyNumberFormat="1" applyFont="1" applyFill="1" applyBorder="1" applyAlignment="1">
      <alignment horizontal="left" vertical="center" wrapText="1"/>
    </xf>
    <xf numFmtId="0" fontId="14" fillId="17" borderId="3" xfId="0" applyFont="1" applyFill="1" applyBorder="1" applyAlignment="1">
      <alignment wrapText="1"/>
    </xf>
    <xf numFmtId="0" fontId="2" fillId="17" borderId="3" xfId="0" applyFont="1" applyFill="1" applyBorder="1" applyAlignment="1">
      <alignment wrapText="1"/>
    </xf>
    <xf numFmtId="164" fontId="2" fillId="17" borderId="3" xfId="0" applyNumberFormat="1" applyFont="1" applyFill="1" applyBorder="1" applyAlignment="1">
      <alignment horizontal="center" vertical="center" wrapText="1"/>
    </xf>
    <xf numFmtId="0" fontId="14" fillId="12" borderId="3" xfId="0" applyFont="1" applyFill="1" applyBorder="1" applyAlignment="1">
      <alignment wrapText="1"/>
    </xf>
    <xf numFmtId="20" fontId="2" fillId="17" borderId="3" xfId="0" applyNumberFormat="1"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3" xfId="0" applyFont="1" applyFill="1" applyBorder="1"/>
    <xf numFmtId="0" fontId="2" fillId="0" borderId="0" xfId="0" applyFont="1" applyAlignment="1">
      <alignment horizontal="center"/>
    </xf>
    <xf numFmtId="14" fontId="2" fillId="0" borderId="0" xfId="0" applyNumberFormat="1" applyFont="1"/>
    <xf numFmtId="0" fontId="2" fillId="13" borderId="3" xfId="0" applyFont="1" applyFill="1" applyBorder="1" applyAlignment="1">
      <alignment horizontal="left" wrapText="1"/>
    </xf>
    <xf numFmtId="0" fontId="2" fillId="13" borderId="3" xfId="0" applyFont="1" applyFill="1" applyBorder="1" applyAlignment="1"/>
    <xf numFmtId="18" fontId="2" fillId="13" borderId="3" xfId="0" applyNumberFormat="1" applyFont="1" applyFill="1" applyBorder="1" applyAlignment="1">
      <alignment horizontal="left" wrapText="1"/>
    </xf>
    <xf numFmtId="0" fontId="2" fillId="3" borderId="3" xfId="0" applyFont="1" applyFill="1" applyBorder="1" applyAlignment="1">
      <alignment wrapText="1"/>
    </xf>
    <xf numFmtId="0" fontId="33" fillId="3" borderId="3" xfId="0" applyFont="1" applyFill="1" applyBorder="1" applyAlignment="1">
      <alignmen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1" xfId="0" applyFont="1" applyBorder="1" applyAlignment="1">
      <alignment vertical="center" wrapText="1"/>
    </xf>
    <xf numFmtId="0" fontId="2" fillId="0" borderId="2" xfId="0" applyFont="1" applyBorder="1" applyAlignment="1">
      <alignment vertical="center" wrapText="1"/>
    </xf>
    <xf numFmtId="0" fontId="2" fillId="0" borderId="13" xfId="0" applyFont="1" applyBorder="1" applyAlignment="1">
      <alignment vertical="center" wrapText="1"/>
    </xf>
    <xf numFmtId="0" fontId="2" fillId="0" borderId="14" xfId="0" applyFont="1" applyBorder="1" applyAlignment="1">
      <alignment vertical="center" wrapText="1"/>
    </xf>
    <xf numFmtId="0" fontId="12" fillId="0" borderId="15" xfId="0" applyFont="1" applyBorder="1" applyAlignment="1">
      <alignment vertical="center"/>
    </xf>
    <xf numFmtId="0" fontId="12" fillId="0" borderId="16" xfId="0" applyFont="1" applyBorder="1" applyAlignment="1">
      <alignment vertical="center"/>
    </xf>
    <xf numFmtId="0" fontId="9" fillId="0" borderId="15" xfId="1" applyBorder="1" applyAlignment="1">
      <alignment vertical="center"/>
    </xf>
    <xf numFmtId="0" fontId="9" fillId="0" borderId="16" xfId="1" applyBorder="1" applyAlignment="1">
      <alignment vertical="center"/>
    </xf>
    <xf numFmtId="0" fontId="3" fillId="4" borderId="5" xfId="0" applyFont="1" applyFill="1" applyBorder="1" applyAlignment="1"/>
    <xf numFmtId="0" fontId="3" fillId="4" borderId="6" xfId="0" applyFont="1" applyFill="1" applyBorder="1" applyAlignment="1"/>
    <xf numFmtId="0" fontId="3" fillId="4" borderId="4" xfId="0" applyFont="1" applyFill="1" applyBorder="1" applyAlignment="1"/>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3" fillId="6" borderId="5" xfId="0" applyFont="1" applyFill="1" applyBorder="1" applyAlignment="1"/>
    <xf numFmtId="0" fontId="3" fillId="6" borderId="6" xfId="0" applyFont="1" applyFill="1" applyBorder="1" applyAlignment="1"/>
    <xf numFmtId="0" fontId="3" fillId="6" borderId="4" xfId="0" applyFont="1" applyFill="1" applyBorder="1" applyAlignment="1"/>
    <xf numFmtId="0" fontId="10" fillId="3" borderId="20" xfId="0" applyFont="1" applyFill="1" applyBorder="1" applyAlignment="1">
      <alignment horizontal="center"/>
    </xf>
    <xf numFmtId="0" fontId="10" fillId="3" borderId="27" xfId="0" applyFont="1" applyFill="1" applyBorder="1" applyAlignment="1">
      <alignment horizontal="center"/>
    </xf>
    <xf numFmtId="0" fontId="10" fillId="3" borderId="21" xfId="0" applyFont="1" applyFill="1" applyBorder="1" applyAlignment="1">
      <alignment horizontal="center"/>
    </xf>
    <xf numFmtId="0" fontId="10" fillId="3" borderId="22" xfId="0" applyFont="1" applyFill="1" applyBorder="1" applyAlignment="1">
      <alignment horizontal="center"/>
    </xf>
    <xf numFmtId="0" fontId="37" fillId="0" borderId="0" xfId="0" applyFont="1" applyFill="1" applyAlignment="1">
      <alignment horizontal="center"/>
    </xf>
    <xf numFmtId="0" fontId="3" fillId="0" borderId="37" xfId="0" applyFont="1" applyFill="1" applyBorder="1" applyAlignment="1">
      <alignment horizontal="left"/>
    </xf>
    <xf numFmtId="18" fontId="23" fillId="6" borderId="17" xfId="0" applyNumberFormat="1" applyFont="1" applyFill="1" applyBorder="1" applyAlignment="1">
      <alignment horizontal="left" vertical="top" wrapText="1"/>
    </xf>
    <xf numFmtId="18" fontId="23" fillId="6" borderId="18" xfId="0" applyNumberFormat="1" applyFont="1" applyFill="1" applyBorder="1" applyAlignment="1">
      <alignment horizontal="left" vertical="top" wrapText="1"/>
    </xf>
    <xf numFmtId="0" fontId="2" fillId="0" borderId="0" xfId="0" applyFont="1" applyAlignment="1">
      <alignment horizontal="left" vertical="top" wrapText="1"/>
    </xf>
  </cellXfs>
  <cellStyles count="4">
    <cellStyle name="Accent5" xfId="3" builtinId="45"/>
    <cellStyle name="Good 2" xfId="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6</xdr:col>
      <xdr:colOff>441960</xdr:colOff>
      <xdr:row>2</xdr:row>
      <xdr:rowOff>114300</xdr:rowOff>
    </xdr:to>
    <xdr:grpSp>
      <xdr:nvGrpSpPr>
        <xdr:cNvPr id="2" name="Group 7"/>
        <xdr:cNvGrpSpPr>
          <a:grpSpLocks/>
        </xdr:cNvGrpSpPr>
      </xdr:nvGrpSpPr>
      <xdr:grpSpPr bwMode="auto">
        <a:xfrm>
          <a:off x="0" y="0"/>
          <a:ext cx="9852660" cy="438150"/>
          <a:chOff x="869673" y="157370"/>
          <a:chExt cx="4961283" cy="561587"/>
        </a:xfrm>
      </xdr:grpSpPr>
      <xdr:pic>
        <xdr:nvPicPr>
          <xdr:cNvPr id="3" name="Picture 8" descr="SAP_grad_R_pref.pn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69673" y="157370"/>
            <a:ext cx="876300" cy="428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4" name="Picture 9"/>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954697" y="165653"/>
            <a:ext cx="3876259" cy="5533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lesliem@mit.edu" TargetMode="External"/><Relationship Id="rId13" Type="http://schemas.openxmlformats.org/officeDocument/2006/relationships/hyperlink" Target="mailto:georgep@mit.edu" TargetMode="External"/><Relationship Id="rId18" Type="http://schemas.openxmlformats.org/officeDocument/2006/relationships/hyperlink" Target="mailto:ja17661@mit.edu" TargetMode="External"/><Relationship Id="rId26" Type="http://schemas.openxmlformats.org/officeDocument/2006/relationships/hyperlink" Target="mailto:sap-upgrade-core@mit.edu" TargetMode="External"/><Relationship Id="rId39" Type="http://schemas.openxmlformats.org/officeDocument/2006/relationships/hyperlink" Target="mailto:stephen.koczur@sap.com" TargetMode="External"/><Relationship Id="rId3" Type="http://schemas.openxmlformats.org/officeDocument/2006/relationships/hyperlink" Target="mailto:jmacleod@mit.edu" TargetMode="External"/><Relationship Id="rId21" Type="http://schemas.openxmlformats.org/officeDocument/2006/relationships/hyperlink" Target="mailto:fquern@mit.edu" TargetMode="External"/><Relationship Id="rId34" Type="http://schemas.openxmlformats.org/officeDocument/2006/relationships/hyperlink" Target="mailto:joseph.caruso@sap.com" TargetMode="External"/><Relationship Id="rId42" Type="http://schemas.openxmlformats.org/officeDocument/2006/relationships/hyperlink" Target="mailto:annaji.vadlamani@sap.com" TargetMode="External"/><Relationship Id="rId7" Type="http://schemas.openxmlformats.org/officeDocument/2006/relationships/hyperlink" Target="mailto:kharmon@mit.edu" TargetMode="External"/><Relationship Id="rId12" Type="http://schemas.openxmlformats.org/officeDocument/2006/relationships/hyperlink" Target="mailto:llg@mit.edu" TargetMode="External"/><Relationship Id="rId17" Type="http://schemas.openxmlformats.org/officeDocument/2006/relationships/hyperlink" Target="mailto:keyurpb@mit.edu" TargetMode="External"/><Relationship Id="rId25" Type="http://schemas.openxmlformats.org/officeDocument/2006/relationships/hyperlink" Target="mailto:sap-validation-team@mit.edu" TargetMode="External"/><Relationship Id="rId33" Type="http://schemas.openxmlformats.org/officeDocument/2006/relationships/hyperlink" Target="mailto:pat.casey@sap.com" TargetMode="External"/><Relationship Id="rId38" Type="http://schemas.openxmlformats.org/officeDocument/2006/relationships/hyperlink" Target="mailto:deepak.kamath@sap.com" TargetMode="External"/><Relationship Id="rId2" Type="http://schemas.openxmlformats.org/officeDocument/2006/relationships/hyperlink" Target="mailto:veal@mit.edu" TargetMode="External"/><Relationship Id="rId16" Type="http://schemas.openxmlformats.org/officeDocument/2006/relationships/hyperlink" Target="mailto:rcasey@mit.edu" TargetMode="External"/><Relationship Id="rId20" Type="http://schemas.openxmlformats.org/officeDocument/2006/relationships/hyperlink" Target="mailto:fquern@mit.edu" TargetMode="External"/><Relationship Id="rId29" Type="http://schemas.openxmlformats.org/officeDocument/2006/relationships/hyperlink" Target="mailto:nadendla@mit.edu" TargetMode="External"/><Relationship Id="rId41" Type="http://schemas.openxmlformats.org/officeDocument/2006/relationships/hyperlink" Target="mailto:hassen.suleiman@sap.com" TargetMode="External"/><Relationship Id="rId1" Type="http://schemas.openxmlformats.org/officeDocument/2006/relationships/hyperlink" Target="mailto:snfosh22@mit.edu" TargetMode="External"/><Relationship Id="rId6" Type="http://schemas.openxmlformats.org/officeDocument/2006/relationships/hyperlink" Target="mailto:jrosa@mit.edu" TargetMode="External"/><Relationship Id="rId11" Type="http://schemas.openxmlformats.org/officeDocument/2006/relationships/hyperlink" Target="mailto:nferrant@mit.edu" TargetMode="External"/><Relationship Id="rId24" Type="http://schemas.openxmlformats.org/officeDocument/2006/relationships/hyperlink" Target="mailto:sap-action-log-team@mit.edu" TargetMode="External"/><Relationship Id="rId32" Type="http://schemas.openxmlformats.org/officeDocument/2006/relationships/hyperlink" Target="https://wikis.mit.edu/confluence/pages/viewpage.action?pageId=109837297" TargetMode="External"/><Relationship Id="rId37" Type="http://schemas.openxmlformats.org/officeDocument/2006/relationships/hyperlink" Target="mailto:christopher.holness@sap.com" TargetMode="External"/><Relationship Id="rId40" Type="http://schemas.openxmlformats.org/officeDocument/2006/relationships/hyperlink" Target="mailto:kenton.pompey@sap.com" TargetMode="External"/><Relationship Id="rId5" Type="http://schemas.openxmlformats.org/officeDocument/2006/relationships/hyperlink" Target="mailto:cctala@mit.edu" TargetMode="External"/><Relationship Id="rId15" Type="http://schemas.openxmlformats.org/officeDocument/2006/relationships/hyperlink" Target="mailto:aion@mit.edu" TargetMode="External"/><Relationship Id="rId23" Type="http://schemas.openxmlformats.org/officeDocument/2006/relationships/hyperlink" Target="mailto:hrpay-sppt@mit.edu" TargetMode="External"/><Relationship Id="rId28" Type="http://schemas.openxmlformats.org/officeDocument/2006/relationships/hyperlink" Target="mailto:lstcroix@mit.edu" TargetMode="External"/><Relationship Id="rId36" Type="http://schemas.openxmlformats.org/officeDocument/2006/relationships/hyperlink" Target="mailto:phillip.ferenschak@sap.com" TargetMode="External"/><Relationship Id="rId10" Type="http://schemas.openxmlformats.org/officeDocument/2006/relationships/hyperlink" Target="mailto:cassidyk@mit.edu" TargetMode="External"/><Relationship Id="rId19" Type="http://schemas.openxmlformats.org/officeDocument/2006/relationships/hyperlink" Target="mailto:elena@mit.edu" TargetMode="External"/><Relationship Id="rId31" Type="http://schemas.openxmlformats.org/officeDocument/2006/relationships/hyperlink" Target="mailto:pwhitney@mit.edu" TargetMode="External"/><Relationship Id="rId44" Type="http://schemas.openxmlformats.org/officeDocument/2006/relationships/printerSettings" Target="../printerSettings/printerSettings1.bin"/><Relationship Id="rId4" Type="http://schemas.openxmlformats.org/officeDocument/2006/relationships/hyperlink" Target="mailto:jwc@mit.edu" TargetMode="External"/><Relationship Id="rId9" Type="http://schemas.openxmlformats.org/officeDocument/2006/relationships/hyperlink" Target="mailto:darrenjs@mit.edu" TargetMode="External"/><Relationship Id="rId14" Type="http://schemas.openxmlformats.org/officeDocument/2006/relationships/hyperlink" Target="mailto:rep@mit.edu" TargetMode="External"/><Relationship Id="rId22" Type="http://schemas.openxmlformats.org/officeDocument/2006/relationships/hyperlink" Target="mailto:administrative-systems@mit.edu" TargetMode="External"/><Relationship Id="rId27" Type="http://schemas.openxmlformats.org/officeDocument/2006/relationships/hyperlink" Target="mailto:ist-sap@mit.edu" TargetMode="External"/><Relationship Id="rId30" Type="http://schemas.openxmlformats.org/officeDocument/2006/relationships/hyperlink" Target="mailto:kflynn@mit.edu" TargetMode="External"/><Relationship Id="rId35" Type="http://schemas.openxmlformats.org/officeDocument/2006/relationships/hyperlink" Target="mailto:fabian.dias@sap.com" TargetMode="External"/><Relationship Id="rId43" Type="http://schemas.openxmlformats.org/officeDocument/2006/relationships/hyperlink" Target="mailto:david.white@sap.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53"/>
  <sheetViews>
    <sheetView topLeftCell="A88" workbookViewId="0">
      <selection activeCell="B28" sqref="B28"/>
    </sheetView>
  </sheetViews>
  <sheetFormatPr defaultRowHeight="15"/>
  <cols>
    <col min="1" max="1" width="37.42578125" customWidth="1"/>
    <col min="2" max="2" width="43.85546875" customWidth="1"/>
    <col min="3" max="3" width="13.7109375" customWidth="1"/>
    <col min="4" max="4" width="28.7109375" customWidth="1"/>
    <col min="5" max="5" width="18.5703125" customWidth="1"/>
  </cols>
  <sheetData>
    <row r="1" spans="1:4">
      <c r="A1" s="51" t="s">
        <v>232</v>
      </c>
    </row>
    <row r="2" spans="1:4" ht="45.6" customHeight="1">
      <c r="A2" s="313" t="s">
        <v>345</v>
      </c>
      <c r="B2" s="313"/>
      <c r="C2" s="313"/>
      <c r="D2" s="313"/>
    </row>
    <row r="3" spans="1:4" ht="45.6" customHeight="1">
      <c r="A3" s="91" t="s">
        <v>284</v>
      </c>
      <c r="B3" s="90"/>
      <c r="C3" s="90"/>
      <c r="D3" s="90"/>
    </row>
    <row r="4" spans="1:4" ht="21" customHeight="1">
      <c r="A4" s="91" t="s">
        <v>283</v>
      </c>
      <c r="B4" s="90"/>
      <c r="C4" s="90"/>
      <c r="D4" s="90"/>
    </row>
    <row r="5" spans="1:4" ht="45.6" customHeight="1">
      <c r="A5" s="92" t="s">
        <v>375</v>
      </c>
      <c r="B5" s="90"/>
      <c r="C5" s="90"/>
      <c r="D5" s="90"/>
    </row>
    <row r="6" spans="1:4" ht="36.75" customHeight="1">
      <c r="A6" s="93" t="s">
        <v>286</v>
      </c>
      <c r="B6" s="103" t="s">
        <v>346</v>
      </c>
      <c r="C6" s="90"/>
      <c r="D6" s="90"/>
    </row>
    <row r="7" spans="1:4" ht="15.75" customHeight="1">
      <c r="A7" s="93"/>
      <c r="B7" s="90"/>
      <c r="C7" s="90"/>
      <c r="D7" s="90"/>
    </row>
    <row r="8" spans="1:4" ht="14.45" customHeight="1">
      <c r="A8" s="52" t="s">
        <v>285</v>
      </c>
    </row>
    <row r="9" spans="1:4" ht="162" customHeight="1">
      <c r="A9" s="313" t="s">
        <v>233</v>
      </c>
      <c r="B9" s="314"/>
      <c r="C9" s="314"/>
      <c r="D9" s="314"/>
    </row>
    <row r="10" spans="1:4" ht="14.45" customHeight="1">
      <c r="A10" s="10"/>
    </row>
    <row r="11" spans="1:4" ht="14.45" customHeight="1" thickBot="1">
      <c r="A11" s="52" t="s">
        <v>234</v>
      </c>
    </row>
    <row r="12" spans="1:4" ht="28.9" customHeight="1" thickBot="1">
      <c r="A12" s="47" t="s">
        <v>187</v>
      </c>
      <c r="B12" s="48" t="s">
        <v>188</v>
      </c>
    </row>
    <row r="13" spans="1:4" ht="27.6" customHeight="1" thickBot="1">
      <c r="A13" s="49" t="s">
        <v>189</v>
      </c>
      <c r="B13" s="20" t="s">
        <v>190</v>
      </c>
    </row>
    <row r="14" spans="1:4" ht="21.6" customHeight="1" thickBot="1">
      <c r="A14" s="49" t="s">
        <v>191</v>
      </c>
      <c r="B14" s="20" t="s">
        <v>192</v>
      </c>
    </row>
    <row r="15" spans="1:4" ht="31.15" customHeight="1" thickBot="1">
      <c r="A15" s="49" t="s">
        <v>193</v>
      </c>
      <c r="B15" s="20" t="s">
        <v>194</v>
      </c>
    </row>
    <row r="16" spans="1:4" ht="27.6" customHeight="1" thickBot="1">
      <c r="A16" s="49" t="s">
        <v>195</v>
      </c>
      <c r="B16" s="20" t="s">
        <v>196</v>
      </c>
    </row>
    <row r="17" spans="1:4" s="106" customFormat="1" ht="27.6" customHeight="1" thickBot="1">
      <c r="A17" s="165"/>
      <c r="B17" s="166"/>
    </row>
    <row r="18" spans="1:4" s="106" customFormat="1" ht="27.6" customHeight="1" thickTop="1">
      <c r="A18" s="169" t="s">
        <v>502</v>
      </c>
      <c r="B18" s="170"/>
      <c r="C18" s="171"/>
      <c r="D18" s="172"/>
    </row>
    <row r="19" spans="1:4" s="106" customFormat="1" ht="15.75">
      <c r="A19" s="173" t="s">
        <v>161</v>
      </c>
      <c r="B19" s="167" t="s">
        <v>473</v>
      </c>
      <c r="C19" s="167" t="s">
        <v>163</v>
      </c>
      <c r="D19" s="174"/>
    </row>
    <row r="20" spans="1:4" s="106" customFormat="1">
      <c r="A20" s="175" t="s">
        <v>474</v>
      </c>
      <c r="B20" s="107" t="s">
        <v>475</v>
      </c>
      <c r="C20" s="168" t="s">
        <v>476</v>
      </c>
      <c r="D20" s="174"/>
    </row>
    <row r="21" spans="1:4" s="106" customFormat="1">
      <c r="A21" s="175" t="s">
        <v>477</v>
      </c>
      <c r="B21" s="107" t="s">
        <v>478</v>
      </c>
      <c r="C21" s="168" t="s">
        <v>479</v>
      </c>
      <c r="D21" s="174"/>
    </row>
    <row r="22" spans="1:4" s="106" customFormat="1">
      <c r="A22" s="175" t="s">
        <v>480</v>
      </c>
      <c r="B22" s="107" t="s">
        <v>481</v>
      </c>
      <c r="C22" s="168" t="s">
        <v>482</v>
      </c>
      <c r="D22" s="174"/>
    </row>
    <row r="23" spans="1:4" s="106" customFormat="1">
      <c r="A23" s="175" t="s">
        <v>483</v>
      </c>
      <c r="B23" s="107" t="s">
        <v>484</v>
      </c>
      <c r="C23" s="168" t="s">
        <v>485</v>
      </c>
      <c r="D23" s="174"/>
    </row>
    <row r="24" spans="1:4" s="106" customFormat="1">
      <c r="A24" s="175" t="s">
        <v>367</v>
      </c>
      <c r="B24" s="107" t="s">
        <v>486</v>
      </c>
      <c r="C24" s="168" t="s">
        <v>487</v>
      </c>
      <c r="D24" s="174"/>
    </row>
    <row r="25" spans="1:4" s="106" customFormat="1">
      <c r="A25" s="175" t="s">
        <v>374</v>
      </c>
      <c r="B25" s="107" t="s">
        <v>488</v>
      </c>
      <c r="C25" s="168" t="s">
        <v>489</v>
      </c>
      <c r="D25" s="174"/>
    </row>
    <row r="26" spans="1:4" s="106" customFormat="1">
      <c r="A26" s="175" t="s">
        <v>490</v>
      </c>
      <c r="B26" s="107" t="s">
        <v>491</v>
      </c>
      <c r="C26" s="168" t="s">
        <v>492</v>
      </c>
      <c r="D26" s="174"/>
    </row>
    <row r="27" spans="1:4" s="106" customFormat="1">
      <c r="A27" s="175" t="s">
        <v>493</v>
      </c>
      <c r="B27" s="107" t="s">
        <v>494</v>
      </c>
      <c r="C27" s="168" t="s">
        <v>495</v>
      </c>
      <c r="D27" s="174"/>
    </row>
    <row r="28" spans="1:4" s="106" customFormat="1">
      <c r="A28" s="175" t="s">
        <v>496</v>
      </c>
      <c r="B28" s="107" t="s">
        <v>497</v>
      </c>
      <c r="C28" s="168" t="s">
        <v>498</v>
      </c>
      <c r="D28" s="174"/>
    </row>
    <row r="29" spans="1:4" s="106" customFormat="1">
      <c r="A29" s="175" t="s">
        <v>499</v>
      </c>
      <c r="B29" s="107" t="s">
        <v>500</v>
      </c>
      <c r="C29" s="168" t="s">
        <v>501</v>
      </c>
      <c r="D29" s="174"/>
    </row>
    <row r="30" spans="1:4" s="106" customFormat="1" ht="15.75" thickBot="1">
      <c r="A30" s="176" t="s">
        <v>748</v>
      </c>
      <c r="B30" s="177" t="s">
        <v>749</v>
      </c>
      <c r="C30" s="178" t="s">
        <v>750</v>
      </c>
      <c r="D30" s="179"/>
    </row>
    <row r="31" spans="1:4" ht="14.45" customHeight="1" thickTop="1">
      <c r="A31" s="10"/>
    </row>
    <row r="32" spans="1:4" ht="15" customHeight="1" thickBot="1">
      <c r="A32" s="51" t="s">
        <v>235</v>
      </c>
    </row>
    <row r="33" spans="1:4" ht="26.25" thickBot="1">
      <c r="A33" s="11" t="s">
        <v>60</v>
      </c>
      <c r="B33" s="12" t="s">
        <v>61</v>
      </c>
      <c r="C33" s="13" t="s">
        <v>62</v>
      </c>
      <c r="D33" s="13" t="s">
        <v>63</v>
      </c>
    </row>
    <row r="34" spans="1:4" ht="26.25" thickBot="1">
      <c r="A34" s="14" t="s">
        <v>64</v>
      </c>
      <c r="B34" s="15" t="s">
        <v>270</v>
      </c>
      <c r="C34" s="16" t="s">
        <v>109</v>
      </c>
      <c r="D34" s="18" t="s">
        <v>271</v>
      </c>
    </row>
    <row r="35" spans="1:4" ht="15.75" thickBot="1">
      <c r="A35" s="19"/>
      <c r="B35" s="20"/>
      <c r="C35" s="22"/>
      <c r="D35" s="23"/>
    </row>
    <row r="36" spans="1:4" ht="15.75" thickBot="1">
      <c r="A36" s="14" t="s">
        <v>65</v>
      </c>
      <c r="B36" s="15" t="s">
        <v>66</v>
      </c>
      <c r="C36" s="24" t="s">
        <v>67</v>
      </c>
      <c r="D36" s="18" t="s">
        <v>68</v>
      </c>
    </row>
    <row r="37" spans="1:4" ht="15" customHeight="1" thickBot="1">
      <c r="A37" s="19"/>
      <c r="B37" s="20"/>
      <c r="C37" s="25"/>
      <c r="D37" s="21"/>
    </row>
    <row r="38" spans="1:4" ht="15.75" thickBot="1">
      <c r="A38" s="14" t="s">
        <v>69</v>
      </c>
      <c r="B38" s="14" t="s">
        <v>262</v>
      </c>
      <c r="C38" s="14" t="s">
        <v>70</v>
      </c>
      <c r="D38" s="14" t="s">
        <v>261</v>
      </c>
    </row>
    <row r="39" spans="1:4" ht="15.75" thickBot="1">
      <c r="A39" s="14" t="s">
        <v>71</v>
      </c>
      <c r="B39" s="15" t="s">
        <v>273</v>
      </c>
      <c r="C39" s="16" t="s">
        <v>70</v>
      </c>
      <c r="D39" s="27" t="s">
        <v>272</v>
      </c>
    </row>
    <row r="40" spans="1:4" ht="15" customHeight="1" thickBot="1">
      <c r="A40" s="19" t="s">
        <v>71</v>
      </c>
      <c r="B40" s="20" t="s">
        <v>72</v>
      </c>
      <c r="C40" s="22" t="s">
        <v>70</v>
      </c>
      <c r="D40" s="28" t="s">
        <v>73</v>
      </c>
    </row>
    <row r="41" spans="1:4" ht="15" customHeight="1" thickBot="1">
      <c r="A41" s="95" t="s">
        <v>71</v>
      </c>
      <c r="B41" s="20" t="s">
        <v>288</v>
      </c>
      <c r="C41" s="22" t="s">
        <v>70</v>
      </c>
      <c r="D41" s="28" t="s">
        <v>289</v>
      </c>
    </row>
    <row r="42" spans="1:4" ht="14.45" customHeight="1" thickBot="1">
      <c r="A42" s="14" t="s">
        <v>74</v>
      </c>
      <c r="B42" s="15" t="s">
        <v>75</v>
      </c>
      <c r="C42" s="16" t="s">
        <v>70</v>
      </c>
      <c r="D42" s="29" t="s">
        <v>76</v>
      </c>
    </row>
    <row r="43" spans="1:4" ht="15" customHeight="1" thickBot="1">
      <c r="A43" s="19" t="s">
        <v>74</v>
      </c>
      <c r="B43" s="20" t="s">
        <v>274</v>
      </c>
      <c r="C43" s="30" t="s">
        <v>70</v>
      </c>
      <c r="D43" s="32" t="s">
        <v>79</v>
      </c>
    </row>
    <row r="44" spans="1:4" ht="15.75" thickBot="1">
      <c r="A44" s="14" t="s">
        <v>80</v>
      </c>
      <c r="B44" s="15" t="s">
        <v>81</v>
      </c>
      <c r="C44" s="17" t="s">
        <v>70</v>
      </c>
      <c r="D44" s="33" t="s">
        <v>82</v>
      </c>
    </row>
    <row r="45" spans="1:4" ht="15.75" thickBot="1">
      <c r="A45" s="19" t="s">
        <v>80</v>
      </c>
      <c r="B45" s="20" t="s">
        <v>83</v>
      </c>
      <c r="C45" s="30" t="s">
        <v>70</v>
      </c>
      <c r="D45" s="31" t="s">
        <v>84</v>
      </c>
    </row>
    <row r="46" spans="1:4" ht="15.75" thickBot="1">
      <c r="A46" s="19" t="s">
        <v>80</v>
      </c>
      <c r="B46" s="20" t="s">
        <v>294</v>
      </c>
      <c r="C46" s="30" t="s">
        <v>70</v>
      </c>
      <c r="D46" s="32" t="s">
        <v>295</v>
      </c>
    </row>
    <row r="47" spans="1:4" ht="15.75" thickBot="1">
      <c r="A47" s="1" t="s">
        <v>85</v>
      </c>
      <c r="B47" s="34" t="s">
        <v>86</v>
      </c>
      <c r="C47" s="35" t="s">
        <v>70</v>
      </c>
      <c r="D47" s="36" t="s">
        <v>87</v>
      </c>
    </row>
    <row r="48" spans="1:4" ht="15.75" thickBot="1">
      <c r="A48" s="19" t="s">
        <v>85</v>
      </c>
      <c r="B48" s="20" t="s">
        <v>88</v>
      </c>
      <c r="C48" s="30" t="s">
        <v>70</v>
      </c>
      <c r="D48" s="32" t="s">
        <v>89</v>
      </c>
    </row>
    <row r="49" spans="1:4" ht="15" customHeight="1" thickBot="1">
      <c r="A49" s="14" t="s">
        <v>90</v>
      </c>
      <c r="B49" s="34" t="s">
        <v>268</v>
      </c>
      <c r="C49" s="16" t="s">
        <v>70</v>
      </c>
      <c r="D49" s="27" t="s">
        <v>269</v>
      </c>
    </row>
    <row r="50" spans="1:4" ht="15" customHeight="1" thickBot="1">
      <c r="A50" s="19" t="s">
        <v>90</v>
      </c>
      <c r="B50" s="20" t="s">
        <v>263</v>
      </c>
      <c r="C50" s="22" t="s">
        <v>70</v>
      </c>
      <c r="D50" s="32" t="s">
        <v>91</v>
      </c>
    </row>
    <row r="51" spans="1:4" ht="15.75" thickBot="1">
      <c r="A51" s="19" t="s">
        <v>90</v>
      </c>
      <c r="B51" s="20" t="s">
        <v>92</v>
      </c>
      <c r="C51" s="22" t="s">
        <v>70</v>
      </c>
      <c r="D51" s="32" t="s">
        <v>93</v>
      </c>
    </row>
    <row r="52" spans="1:4" ht="15.75" thickBot="1">
      <c r="A52" s="86" t="s">
        <v>90</v>
      </c>
      <c r="B52" s="20" t="s">
        <v>264</v>
      </c>
      <c r="C52" s="22" t="s">
        <v>70</v>
      </c>
      <c r="D52" s="32" t="s">
        <v>266</v>
      </c>
    </row>
    <row r="53" spans="1:4" ht="15.75" thickBot="1">
      <c r="A53" s="86" t="s">
        <v>90</v>
      </c>
      <c r="B53" s="20" t="s">
        <v>265</v>
      </c>
      <c r="C53" s="22" t="s">
        <v>70</v>
      </c>
      <c r="D53" s="32" t="s">
        <v>267</v>
      </c>
    </row>
    <row r="54" spans="1:4" ht="15" customHeight="1" thickBot="1">
      <c r="A54" s="19" t="s">
        <v>90</v>
      </c>
      <c r="B54" s="20" t="s">
        <v>94</v>
      </c>
      <c r="C54" s="22" t="s">
        <v>70</v>
      </c>
      <c r="D54" s="32" t="s">
        <v>95</v>
      </c>
    </row>
    <row r="55" spans="1:4" ht="14.45" customHeight="1" thickBot="1">
      <c r="A55" s="14" t="s">
        <v>96</v>
      </c>
      <c r="B55" s="15" t="s">
        <v>97</v>
      </c>
      <c r="C55" s="17" t="s">
        <v>98</v>
      </c>
      <c r="D55" s="29" t="s">
        <v>99</v>
      </c>
    </row>
    <row r="56" spans="1:4" ht="25.15" customHeight="1">
      <c r="A56" s="85" t="s">
        <v>96</v>
      </c>
      <c r="B56" s="85" t="s">
        <v>100</v>
      </c>
      <c r="C56" s="87" t="s">
        <v>70</v>
      </c>
      <c r="D56" s="37" t="s">
        <v>101</v>
      </c>
    </row>
    <row r="57" spans="1:4" ht="15" customHeight="1" thickBot="1">
      <c r="A57" s="19" t="s">
        <v>96</v>
      </c>
      <c r="B57" s="20" t="s">
        <v>102</v>
      </c>
      <c r="C57" s="30" t="s">
        <v>70</v>
      </c>
      <c r="D57" s="28" t="s">
        <v>103</v>
      </c>
    </row>
    <row r="58" spans="1:4" ht="14.45" customHeight="1" thickBot="1">
      <c r="A58" s="19" t="s">
        <v>96</v>
      </c>
      <c r="B58" s="20" t="s">
        <v>104</v>
      </c>
      <c r="C58" s="30" t="s">
        <v>70</v>
      </c>
      <c r="D58" s="28" t="s">
        <v>105</v>
      </c>
    </row>
    <row r="59" spans="1:4" ht="14.45" customHeight="1" thickBot="1">
      <c r="A59" s="19" t="s">
        <v>96</v>
      </c>
      <c r="B59" s="20" t="s">
        <v>106</v>
      </c>
      <c r="C59" s="30" t="s">
        <v>70</v>
      </c>
      <c r="D59" s="28" t="s">
        <v>107</v>
      </c>
    </row>
    <row r="60" spans="1:4" ht="14.45" customHeight="1" thickBot="1">
      <c r="A60" s="86" t="s">
        <v>96</v>
      </c>
      <c r="B60" s="20" t="s">
        <v>276</v>
      </c>
      <c r="C60" s="30" t="s">
        <v>70</v>
      </c>
      <c r="D60" s="28" t="s">
        <v>277</v>
      </c>
    </row>
    <row r="61" spans="1:4" ht="26.25" thickBot="1">
      <c r="A61" s="86" t="s">
        <v>96</v>
      </c>
      <c r="B61" s="20" t="s">
        <v>275</v>
      </c>
      <c r="C61" s="22" t="s">
        <v>109</v>
      </c>
      <c r="D61" s="26" t="s">
        <v>278</v>
      </c>
    </row>
    <row r="62" spans="1:4" ht="15.75" thickBot="1">
      <c r="A62" s="38"/>
      <c r="B62" s="39"/>
      <c r="C62" s="40"/>
      <c r="D62" s="41"/>
    </row>
    <row r="63" spans="1:4" ht="26.25" thickBot="1">
      <c r="A63" s="19" t="s">
        <v>108</v>
      </c>
      <c r="B63" s="20" t="s">
        <v>258</v>
      </c>
      <c r="C63" s="22" t="s">
        <v>109</v>
      </c>
      <c r="D63" s="26"/>
    </row>
    <row r="64" spans="1:4" ht="15.75" thickBot="1">
      <c r="A64" s="19" t="s">
        <v>110</v>
      </c>
      <c r="B64" s="20" t="s">
        <v>111</v>
      </c>
      <c r="C64" s="22" t="s">
        <v>70</v>
      </c>
      <c r="D64" s="26" t="s">
        <v>112</v>
      </c>
    </row>
    <row r="65" spans="1:4" ht="26.25" thickBot="1">
      <c r="A65" s="19" t="s">
        <v>113</v>
      </c>
      <c r="B65" s="20" t="s">
        <v>114</v>
      </c>
      <c r="C65" s="22" t="s">
        <v>109</v>
      </c>
      <c r="D65" s="28" t="s">
        <v>115</v>
      </c>
    </row>
    <row r="66" spans="1:4" ht="26.25" thickBot="1">
      <c r="A66" s="19" t="s">
        <v>113</v>
      </c>
      <c r="B66" s="20" t="s">
        <v>116</v>
      </c>
      <c r="C66" s="22" t="s">
        <v>109</v>
      </c>
      <c r="D66" s="28" t="s">
        <v>117</v>
      </c>
    </row>
    <row r="67" spans="1:4" ht="26.25" thickBot="1">
      <c r="A67" s="19" t="s">
        <v>118</v>
      </c>
      <c r="B67" s="20"/>
      <c r="C67" s="22" t="s">
        <v>109</v>
      </c>
      <c r="D67" s="32"/>
    </row>
    <row r="68" spans="1:4" ht="26.25" thickBot="1">
      <c r="A68" s="19" t="s">
        <v>347</v>
      </c>
      <c r="B68" s="20" t="s">
        <v>119</v>
      </c>
      <c r="C68" s="22" t="s">
        <v>109</v>
      </c>
      <c r="D68" s="31" t="s">
        <v>120</v>
      </c>
    </row>
    <row r="69" spans="1:4" ht="25.5">
      <c r="A69" s="94" t="s">
        <v>121</v>
      </c>
      <c r="B69" s="94" t="s">
        <v>122</v>
      </c>
      <c r="C69" s="96" t="s">
        <v>109</v>
      </c>
      <c r="D69" s="98" t="s">
        <v>123</v>
      </c>
    </row>
    <row r="70" spans="1:4" ht="26.25" thickBot="1">
      <c r="A70" s="19" t="s">
        <v>349</v>
      </c>
      <c r="B70" s="20" t="s">
        <v>125</v>
      </c>
      <c r="C70" s="99" t="s">
        <v>109</v>
      </c>
      <c r="D70" s="32" t="s">
        <v>126</v>
      </c>
    </row>
    <row r="71" spans="1:4" ht="25.5" customHeight="1" thickBot="1">
      <c r="A71" s="19" t="s">
        <v>124</v>
      </c>
      <c r="B71" s="20" t="s">
        <v>127</v>
      </c>
      <c r="C71" s="97" t="s">
        <v>109</v>
      </c>
      <c r="D71" s="32" t="s">
        <v>128</v>
      </c>
    </row>
    <row r="72" spans="1:4" ht="25.5" customHeight="1" thickBot="1">
      <c r="A72" s="101" t="s">
        <v>124</v>
      </c>
      <c r="B72" s="20" t="s">
        <v>290</v>
      </c>
      <c r="C72" s="22" t="s">
        <v>70</v>
      </c>
      <c r="D72" s="32" t="s">
        <v>291</v>
      </c>
    </row>
    <row r="73" spans="1:4" ht="26.25" thickBot="1">
      <c r="A73" s="19" t="s">
        <v>129</v>
      </c>
      <c r="B73" s="20" t="s">
        <v>77</v>
      </c>
      <c r="C73" s="97" t="s">
        <v>109</v>
      </c>
      <c r="D73" s="31" t="s">
        <v>78</v>
      </c>
    </row>
    <row r="74" spans="1:4" ht="31.5" customHeight="1" thickBot="1">
      <c r="A74" s="19" t="s">
        <v>130</v>
      </c>
      <c r="B74" s="20" t="s">
        <v>131</v>
      </c>
      <c r="C74" s="22" t="s">
        <v>109</v>
      </c>
      <c r="D74" s="31" t="s">
        <v>132</v>
      </c>
    </row>
    <row r="75" spans="1:4" ht="24.6" customHeight="1">
      <c r="A75" s="315" t="s">
        <v>133</v>
      </c>
      <c r="B75" s="315" t="s">
        <v>134</v>
      </c>
      <c r="C75" s="317" t="s">
        <v>109</v>
      </c>
      <c r="D75" s="321" t="s">
        <v>135</v>
      </c>
    </row>
    <row r="76" spans="1:4" ht="15" customHeight="1" thickBot="1">
      <c r="A76" s="316"/>
      <c r="B76" s="316"/>
      <c r="C76" s="318"/>
      <c r="D76" s="322"/>
    </row>
    <row r="77" spans="1:4" ht="26.25" thickBot="1">
      <c r="A77" s="19" t="s">
        <v>136</v>
      </c>
      <c r="B77" s="20" t="s">
        <v>137</v>
      </c>
      <c r="C77" s="22" t="s">
        <v>109</v>
      </c>
      <c r="D77" s="31" t="s">
        <v>138</v>
      </c>
    </row>
    <row r="78" spans="1:4" ht="43.5" customHeight="1" thickBot="1">
      <c r="A78" s="19" t="s">
        <v>139</v>
      </c>
      <c r="B78" s="20"/>
      <c r="C78" s="22" t="s">
        <v>109</v>
      </c>
      <c r="D78" s="31"/>
    </row>
    <row r="79" spans="1:4" ht="38.25" customHeight="1" thickBot="1">
      <c r="A79" s="19" t="s">
        <v>140</v>
      </c>
      <c r="B79" s="20" t="s">
        <v>141</v>
      </c>
      <c r="C79" s="22" t="s">
        <v>109</v>
      </c>
      <c r="D79" s="31" t="s">
        <v>142</v>
      </c>
    </row>
    <row r="80" spans="1:4" ht="26.25" thickBot="1">
      <c r="A80" s="19" t="s">
        <v>143</v>
      </c>
      <c r="B80" s="20"/>
      <c r="C80" s="22" t="s">
        <v>109</v>
      </c>
      <c r="D80" s="31"/>
    </row>
    <row r="81" spans="1:5" ht="26.25" thickBot="1">
      <c r="A81" s="19" t="s">
        <v>140</v>
      </c>
      <c r="B81" s="20"/>
      <c r="C81" s="22" t="s">
        <v>109</v>
      </c>
      <c r="D81" s="31"/>
    </row>
    <row r="82" spans="1:5" ht="32.25" customHeight="1" thickBot="1">
      <c r="A82" s="19" t="s">
        <v>144</v>
      </c>
      <c r="B82" s="20" t="s">
        <v>145</v>
      </c>
      <c r="C82" s="22" t="s">
        <v>109</v>
      </c>
      <c r="D82" s="32" t="s">
        <v>146</v>
      </c>
    </row>
    <row r="83" spans="1:5" ht="28.5" customHeight="1" thickBot="1">
      <c r="A83" s="19" t="s">
        <v>144</v>
      </c>
      <c r="B83" s="20"/>
      <c r="C83" s="22" t="s">
        <v>109</v>
      </c>
      <c r="D83" s="31"/>
    </row>
    <row r="84" spans="1:5" ht="26.25" thickBot="1">
      <c r="A84" s="19" t="s">
        <v>348</v>
      </c>
      <c r="B84" s="20" t="s">
        <v>147</v>
      </c>
      <c r="C84" s="22" t="s">
        <v>109</v>
      </c>
      <c r="D84" s="28" t="s">
        <v>148</v>
      </c>
    </row>
    <row r="85" spans="1:5" ht="26.25" thickBot="1">
      <c r="A85" s="19" t="s">
        <v>350</v>
      </c>
      <c r="B85" s="20" t="s">
        <v>351</v>
      </c>
      <c r="C85" s="22" t="s">
        <v>109</v>
      </c>
      <c r="D85" s="32"/>
    </row>
    <row r="86" spans="1:5" ht="15.75" thickBot="1">
      <c r="A86" s="19" t="s">
        <v>149</v>
      </c>
      <c r="B86" s="20" t="s">
        <v>150</v>
      </c>
      <c r="C86" s="22" t="s">
        <v>151</v>
      </c>
      <c r="D86" s="30" t="s">
        <v>152</v>
      </c>
    </row>
    <row r="87" spans="1:5" ht="15.75" thickBot="1">
      <c r="A87" s="102" t="s">
        <v>156</v>
      </c>
      <c r="B87" s="20" t="s">
        <v>296</v>
      </c>
      <c r="C87" s="22" t="s">
        <v>298</v>
      </c>
      <c r="D87" s="32" t="s">
        <v>297</v>
      </c>
    </row>
    <row r="88" spans="1:5" ht="15.75" thickBot="1">
      <c r="A88" s="19" t="s">
        <v>149</v>
      </c>
      <c r="B88" s="20" t="s">
        <v>153</v>
      </c>
      <c r="C88" s="22" t="s">
        <v>154</v>
      </c>
      <c r="D88" s="30" t="s">
        <v>155</v>
      </c>
    </row>
    <row r="89" spans="1:5">
      <c r="A89" s="315" t="s">
        <v>156</v>
      </c>
      <c r="B89" s="315" t="s">
        <v>157</v>
      </c>
      <c r="C89" s="317" t="s">
        <v>158</v>
      </c>
      <c r="D89" s="319" t="s">
        <v>159</v>
      </c>
    </row>
    <row r="90" spans="1:5" ht="39.6" customHeight="1" thickBot="1">
      <c r="A90" s="316"/>
      <c r="B90" s="316"/>
      <c r="C90" s="318"/>
      <c r="D90" s="320"/>
    </row>
    <row r="91" spans="1:5" ht="15" customHeight="1"/>
    <row r="92" spans="1:5" ht="15" customHeight="1" thickBot="1">
      <c r="A92" s="51" t="s">
        <v>186</v>
      </c>
    </row>
    <row r="93" spans="1:5" ht="15" customHeight="1" thickBot="1">
      <c r="A93" s="42" t="s">
        <v>60</v>
      </c>
      <c r="B93" s="43" t="s">
        <v>161</v>
      </c>
      <c r="C93" s="43" t="s">
        <v>162</v>
      </c>
      <c r="D93" s="43" t="s">
        <v>1</v>
      </c>
      <c r="E93" s="43" t="s">
        <v>163</v>
      </c>
    </row>
    <row r="94" spans="1:5" ht="15.75" thickBot="1">
      <c r="A94" s="44" t="s">
        <v>164</v>
      </c>
      <c r="B94" s="45" t="s">
        <v>165</v>
      </c>
      <c r="C94" s="45" t="s">
        <v>166</v>
      </c>
      <c r="D94" s="45" t="s">
        <v>167</v>
      </c>
      <c r="E94" s="46" t="s">
        <v>78</v>
      </c>
    </row>
    <row r="95" spans="1:5" ht="15" customHeight="1" thickBot="1">
      <c r="A95" s="44" t="s">
        <v>164</v>
      </c>
      <c r="B95" s="45" t="s">
        <v>168</v>
      </c>
      <c r="C95" s="45" t="s">
        <v>166</v>
      </c>
      <c r="D95" s="45" t="s">
        <v>167</v>
      </c>
      <c r="E95" s="46" t="s">
        <v>169</v>
      </c>
    </row>
    <row r="96" spans="1:5" ht="14.45" customHeight="1" thickBot="1">
      <c r="A96" s="44" t="s">
        <v>170</v>
      </c>
      <c r="B96" s="45" t="s">
        <v>171</v>
      </c>
      <c r="C96" s="45" t="s">
        <v>166</v>
      </c>
      <c r="D96" s="45" t="s">
        <v>167</v>
      </c>
      <c r="E96" s="46" t="s">
        <v>172</v>
      </c>
    </row>
    <row r="97" spans="1:5" ht="14.45" customHeight="1" thickBot="1">
      <c r="A97" s="44" t="s">
        <v>170</v>
      </c>
      <c r="B97" s="45" t="s">
        <v>352</v>
      </c>
      <c r="C97" s="45" t="s">
        <v>173</v>
      </c>
      <c r="D97" s="45" t="s">
        <v>167</v>
      </c>
      <c r="E97" s="46"/>
    </row>
    <row r="98" spans="1:5" ht="15" customHeight="1" thickBot="1">
      <c r="A98" s="44" t="s">
        <v>8</v>
      </c>
      <c r="B98" s="45" t="s">
        <v>174</v>
      </c>
      <c r="C98" s="45" t="s">
        <v>166</v>
      </c>
      <c r="D98" s="45" t="s">
        <v>167</v>
      </c>
      <c r="E98" s="46" t="s">
        <v>175</v>
      </c>
    </row>
    <row r="99" spans="1:5" ht="14.45" customHeight="1" thickBot="1">
      <c r="A99" s="44" t="s">
        <v>353</v>
      </c>
      <c r="B99" s="45" t="s">
        <v>176</v>
      </c>
      <c r="C99" s="45" t="s">
        <v>166</v>
      </c>
      <c r="D99" s="45" t="s">
        <v>167</v>
      </c>
      <c r="E99" s="46" t="s">
        <v>177</v>
      </c>
    </row>
    <row r="100" spans="1:5" ht="15" customHeight="1" thickBot="1">
      <c r="A100" s="44" t="s">
        <v>353</v>
      </c>
      <c r="B100" s="45" t="s">
        <v>178</v>
      </c>
      <c r="C100" s="45" t="s">
        <v>166</v>
      </c>
      <c r="D100" s="45" t="s">
        <v>167</v>
      </c>
      <c r="E100" s="46" t="s">
        <v>179</v>
      </c>
    </row>
    <row r="101" spans="1:5" ht="14.45" customHeight="1" thickBot="1">
      <c r="A101" s="44" t="s">
        <v>353</v>
      </c>
      <c r="B101" s="45" t="s">
        <v>180</v>
      </c>
      <c r="C101" s="45" t="s">
        <v>173</v>
      </c>
      <c r="D101" s="45" t="s">
        <v>167</v>
      </c>
      <c r="E101" s="46" t="s">
        <v>181</v>
      </c>
    </row>
    <row r="102" spans="1:5" ht="15" customHeight="1" thickBot="1">
      <c r="A102" s="44" t="s">
        <v>182</v>
      </c>
      <c r="B102" s="45" t="s">
        <v>59</v>
      </c>
      <c r="C102" s="45" t="s">
        <v>166</v>
      </c>
      <c r="D102" s="45" t="s">
        <v>167</v>
      </c>
      <c r="E102" s="46" t="s">
        <v>148</v>
      </c>
    </row>
    <row r="103" spans="1:5" ht="34.15" customHeight="1" thickBot="1">
      <c r="A103" s="44" t="s">
        <v>164</v>
      </c>
      <c r="B103" s="45" t="s">
        <v>354</v>
      </c>
      <c r="C103" s="45" t="s">
        <v>166</v>
      </c>
      <c r="D103" s="45" t="s">
        <v>183</v>
      </c>
      <c r="E103" s="46" t="s">
        <v>184</v>
      </c>
    </row>
    <row r="104" spans="1:5" ht="33.75" customHeight="1" thickBot="1">
      <c r="A104" s="44" t="s">
        <v>170</v>
      </c>
      <c r="B104" s="45" t="s">
        <v>354</v>
      </c>
      <c r="C104" s="45" t="s">
        <v>166</v>
      </c>
      <c r="D104" s="45" t="s">
        <v>183</v>
      </c>
      <c r="E104" s="46" t="s">
        <v>185</v>
      </c>
    </row>
    <row r="105" spans="1:5" ht="14.45" customHeight="1" thickBot="1">
      <c r="A105" s="44"/>
      <c r="B105" s="45"/>
      <c r="C105" s="45"/>
      <c r="D105" s="45"/>
      <c r="E105" s="45"/>
    </row>
    <row r="106" spans="1:5" ht="15" customHeight="1"/>
    <row r="107" spans="1:5" ht="14.45" customHeight="1"/>
    <row r="108" spans="1:5" ht="15" customHeight="1"/>
    <row r="109" spans="1:5" ht="14.45" customHeight="1"/>
    <row r="110" spans="1:5" ht="15" customHeight="1"/>
    <row r="111" spans="1:5" ht="14.45" customHeight="1"/>
    <row r="112" spans="1:5" ht="15" customHeight="1"/>
    <row r="116" ht="14.45" customHeight="1"/>
    <row r="117" ht="15" customHeight="1"/>
    <row r="128" ht="14.45" customHeight="1"/>
    <row r="129" ht="15" customHeight="1"/>
    <row r="130" ht="14.45" customHeight="1"/>
    <row r="131" ht="15" customHeight="1"/>
    <row r="139" ht="15" customHeight="1"/>
    <row r="140" ht="14.45" customHeight="1"/>
    <row r="141" ht="14.45" customHeight="1"/>
    <row r="142" ht="15" customHeight="1"/>
    <row r="148" ht="14.45" customHeight="1"/>
    <row r="149" ht="15" customHeight="1"/>
    <row r="151" ht="14.45" customHeight="1"/>
    <row r="152" ht="14.45" customHeight="1"/>
    <row r="153" ht="15" customHeight="1"/>
  </sheetData>
  <mergeCells count="10">
    <mergeCell ref="A2:D2"/>
    <mergeCell ref="A9:D9"/>
    <mergeCell ref="A75:A76"/>
    <mergeCell ref="B75:B76"/>
    <mergeCell ref="A89:A90"/>
    <mergeCell ref="B89:B90"/>
    <mergeCell ref="C89:C90"/>
    <mergeCell ref="D89:D90"/>
    <mergeCell ref="C75:C76"/>
    <mergeCell ref="D75:D76"/>
  </mergeCells>
  <hyperlinks>
    <hyperlink ref="D40" r:id="rId1" display="mailto:snfosh22@mit.edu"/>
    <hyperlink ref="D42" r:id="rId2" display="mailto:veal@mit.edu"/>
    <hyperlink ref="D43" r:id="rId3" display="mailto:jmacleod@mit.edu"/>
    <hyperlink ref="D48" r:id="rId4" display="mailto:jwc@mit.edu"/>
    <hyperlink ref="D50" r:id="rId5" display="mailto:cctala@mit.edu"/>
    <hyperlink ref="D51" r:id="rId6" display="mailto:jrosa@mit.edu"/>
    <hyperlink ref="D54" r:id="rId7" display="mailto:kharmon@mit.edu"/>
    <hyperlink ref="D55" r:id="rId8" display="mailto:lesliem@mit.edu"/>
    <hyperlink ref="D56" r:id="rId9" display="mailto:darrenjs@mit.edu"/>
    <hyperlink ref="D57" r:id="rId10" display="mailto:cassidyk@mit.edu"/>
    <hyperlink ref="D58" r:id="rId11" display="mailto:nferrant@mit.edu"/>
    <hyperlink ref="D59" r:id="rId12" display="mailto:llg@mit.edu"/>
    <hyperlink ref="D65" r:id="rId13" display="mailto:georgep@mit.edu"/>
    <hyperlink ref="D66" r:id="rId14" display="mailto:rep@mit.edu"/>
    <hyperlink ref="D69" r:id="rId15" display="mailto:aion@mit.edu"/>
    <hyperlink ref="D70" r:id="rId16" display="mailto:rcasey@mit.edu"/>
    <hyperlink ref="D71" r:id="rId17" display="mailto:keyurpb@mit.edu"/>
    <hyperlink ref="D75" r:id="rId18" display="mailto:ja17661@mit.edu"/>
    <hyperlink ref="D82" r:id="rId19" display="mailto:elena@mit.edu"/>
    <hyperlink ref="D84" r:id="rId20" display="mailto:fquern@mit.edu"/>
    <hyperlink ref="E102" r:id="rId21" display="mailto:fquern@mit.edu"/>
    <hyperlink ref="E103" r:id="rId22" display="mailto:administrative-systems@mit.edu"/>
    <hyperlink ref="E104" r:id="rId23" display="mailto:hrpay-sppt@mit.edu"/>
    <hyperlink ref="A12" r:id="rId24"/>
    <hyperlink ref="A13" r:id="rId25" display="mailto:sap-validation-team@mit.edu"/>
    <hyperlink ref="A14" r:id="rId26" display="mailto:sap-upgrade-core@mit.edu"/>
    <hyperlink ref="A16" r:id="rId27" display="mailto:ist-sap@mit.edu"/>
    <hyperlink ref="D41" r:id="rId28"/>
    <hyperlink ref="D72" r:id="rId29"/>
    <hyperlink ref="D46" r:id="rId30"/>
    <hyperlink ref="D87" r:id="rId31"/>
    <hyperlink ref="B6" r:id="rId32"/>
    <hyperlink ref="C21" r:id="rId33"/>
    <hyperlink ref="C20" r:id="rId34"/>
    <hyperlink ref="C22" r:id="rId35"/>
    <hyperlink ref="C23" r:id="rId36"/>
    <hyperlink ref="C24" r:id="rId37"/>
    <hyperlink ref="C25" r:id="rId38"/>
    <hyperlink ref="C26" r:id="rId39"/>
    <hyperlink ref="C27" r:id="rId40"/>
    <hyperlink ref="C28" r:id="rId41"/>
    <hyperlink ref="C29" r:id="rId42"/>
    <hyperlink ref="C30" r:id="rId43" display="mailto:david.white@sap.com"/>
  </hyperlinks>
  <pageMargins left="0.7" right="0.7" top="0.75" bottom="0.75" header="0.3" footer="0.3"/>
  <pageSetup orientation="portrait" r:id="rId4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97"/>
  <sheetViews>
    <sheetView tabSelected="1" workbookViewId="0">
      <pane ySplit="1" topLeftCell="A67" activePane="bottomLeft" state="frozen"/>
      <selection pane="bottomLeft" activeCell="E71" sqref="E71"/>
    </sheetView>
  </sheetViews>
  <sheetFormatPr defaultColWidth="8.85546875" defaultRowHeight="15"/>
  <cols>
    <col min="1" max="1" width="4.7109375" style="73" customWidth="1"/>
    <col min="2" max="2" width="13.85546875" style="73" customWidth="1"/>
    <col min="3" max="3" width="11.42578125" style="7" customWidth="1"/>
    <col min="4" max="4" width="61.42578125" style="73" customWidth="1"/>
    <col min="5" max="5" width="17.28515625" style="66" customWidth="1"/>
    <col min="6" max="6" width="16.5703125" style="8" customWidth="1"/>
    <col min="7" max="16384" width="8.85546875" style="3"/>
  </cols>
  <sheetData>
    <row r="1" spans="1:6" ht="25.9" customHeight="1">
      <c r="A1" s="63" t="s">
        <v>50</v>
      </c>
      <c r="B1" s="62" t="s">
        <v>0</v>
      </c>
      <c r="C1" s="63" t="s">
        <v>406</v>
      </c>
      <c r="D1" s="62" t="s">
        <v>2</v>
      </c>
      <c r="E1" s="62" t="s">
        <v>28</v>
      </c>
      <c r="F1" s="62" t="s">
        <v>238</v>
      </c>
    </row>
    <row r="2" spans="1:6">
      <c r="A2" s="323" t="s">
        <v>3</v>
      </c>
      <c r="B2" s="324"/>
      <c r="C2" s="324"/>
      <c r="D2" s="324"/>
      <c r="E2" s="324"/>
      <c r="F2" s="325"/>
    </row>
    <row r="3" spans="1:6" ht="51.75">
      <c r="A3" s="64">
        <v>1</v>
      </c>
      <c r="B3" s="60" t="s">
        <v>683</v>
      </c>
      <c r="C3" s="60" t="s">
        <v>16</v>
      </c>
      <c r="D3" s="65" t="s">
        <v>688</v>
      </c>
      <c r="E3" s="65" t="s">
        <v>686</v>
      </c>
      <c r="F3" s="60" t="s">
        <v>751</v>
      </c>
    </row>
    <row r="4" spans="1:6" ht="30">
      <c r="A4" s="64">
        <v>2</v>
      </c>
      <c r="B4" s="60" t="s">
        <v>682</v>
      </c>
      <c r="C4" s="60" t="s">
        <v>16</v>
      </c>
      <c r="D4" s="65" t="s">
        <v>239</v>
      </c>
      <c r="E4" s="65" t="s">
        <v>59</v>
      </c>
      <c r="F4" s="60" t="s">
        <v>752</v>
      </c>
    </row>
    <row r="5" spans="1:6">
      <c r="A5" s="64">
        <v>3</v>
      </c>
      <c r="B5" s="60"/>
      <c r="C5" s="60" t="s">
        <v>16</v>
      </c>
      <c r="D5" s="65" t="s">
        <v>304</v>
      </c>
      <c r="E5" s="65" t="s">
        <v>59</v>
      </c>
      <c r="F5" s="61" t="s">
        <v>751</v>
      </c>
    </row>
    <row r="6" spans="1:6">
      <c r="A6" s="64">
        <v>4</v>
      </c>
      <c r="B6" s="60"/>
      <c r="C6" s="60" t="s">
        <v>16</v>
      </c>
      <c r="D6" s="65" t="s">
        <v>305</v>
      </c>
      <c r="E6" s="65" t="s">
        <v>59</v>
      </c>
      <c r="F6" s="61" t="s">
        <v>751</v>
      </c>
    </row>
    <row r="7" spans="1:6">
      <c r="A7" s="64">
        <v>5</v>
      </c>
      <c r="B7" s="60"/>
      <c r="C7" s="60" t="s">
        <v>16</v>
      </c>
      <c r="D7" s="65" t="s">
        <v>240</v>
      </c>
      <c r="E7" s="65" t="s">
        <v>59</v>
      </c>
      <c r="F7" s="61" t="s">
        <v>751</v>
      </c>
    </row>
    <row r="8" spans="1:6" ht="26.25">
      <c r="A8" s="64">
        <v>6</v>
      </c>
      <c r="B8" s="105" t="s">
        <v>376</v>
      </c>
      <c r="C8" s="88" t="s">
        <v>287</v>
      </c>
      <c r="D8" s="65" t="s">
        <v>6</v>
      </c>
      <c r="E8" s="65" t="s">
        <v>7</v>
      </c>
      <c r="F8" s="65" t="s">
        <v>751</v>
      </c>
    </row>
    <row r="9" spans="1:6" ht="39">
      <c r="A9" s="64">
        <v>7</v>
      </c>
      <c r="B9" s="65"/>
      <c r="C9" s="65" t="s">
        <v>5</v>
      </c>
      <c r="D9" s="65" t="s">
        <v>242</v>
      </c>
      <c r="E9" s="65" t="s">
        <v>307</v>
      </c>
      <c r="F9" s="65" t="s">
        <v>751</v>
      </c>
    </row>
    <row r="10" spans="1:6" ht="39">
      <c r="A10" s="64">
        <v>8</v>
      </c>
      <c r="B10" s="65" t="s">
        <v>684</v>
      </c>
      <c r="C10" s="65" t="s">
        <v>16</v>
      </c>
      <c r="D10" s="65" t="s">
        <v>689</v>
      </c>
      <c r="E10" s="65" t="s">
        <v>686</v>
      </c>
      <c r="F10" s="65" t="s">
        <v>751</v>
      </c>
    </row>
    <row r="11" spans="1:6" ht="30">
      <c r="A11" s="64">
        <v>9</v>
      </c>
      <c r="B11" s="60" t="s">
        <v>302</v>
      </c>
      <c r="C11" s="60">
        <v>0.33333333333333331</v>
      </c>
      <c r="D11" s="60" t="s">
        <v>303</v>
      </c>
      <c r="E11" s="60" t="s">
        <v>306</v>
      </c>
      <c r="F11" s="60" t="s">
        <v>751</v>
      </c>
    </row>
    <row r="12" spans="1:6">
      <c r="A12" s="64">
        <v>10</v>
      </c>
      <c r="B12" s="89"/>
      <c r="C12" s="83" t="s">
        <v>687</v>
      </c>
      <c r="D12" s="83" t="s">
        <v>697</v>
      </c>
      <c r="E12" s="83" t="s">
        <v>4</v>
      </c>
      <c r="F12" s="61" t="s">
        <v>751</v>
      </c>
    </row>
    <row r="13" spans="1:6" ht="39">
      <c r="A13" s="64">
        <v>11</v>
      </c>
      <c r="B13" s="89"/>
      <c r="C13" s="83" t="s">
        <v>695</v>
      </c>
      <c r="D13" s="65" t="s">
        <v>11</v>
      </c>
      <c r="E13" s="65" t="s">
        <v>308</v>
      </c>
      <c r="F13" s="61" t="s">
        <v>751</v>
      </c>
    </row>
    <row r="14" spans="1:6" ht="39">
      <c r="A14" s="64">
        <v>12</v>
      </c>
      <c r="B14" s="89" t="s">
        <v>690</v>
      </c>
      <c r="C14" s="83" t="s">
        <v>16</v>
      </c>
      <c r="D14" s="89" t="s">
        <v>691</v>
      </c>
      <c r="E14" s="83" t="s">
        <v>692</v>
      </c>
      <c r="F14" s="61" t="s">
        <v>751</v>
      </c>
    </row>
    <row r="15" spans="1:6" ht="30">
      <c r="A15" s="64">
        <v>13</v>
      </c>
      <c r="B15" s="60" t="s">
        <v>301</v>
      </c>
      <c r="C15" s="60" t="s">
        <v>16</v>
      </c>
      <c r="D15" s="60" t="s">
        <v>327</v>
      </c>
      <c r="E15" s="60" t="s">
        <v>306</v>
      </c>
      <c r="F15" s="60" t="s">
        <v>751</v>
      </c>
    </row>
    <row r="16" spans="1:6" ht="30">
      <c r="A16" s="64">
        <v>14</v>
      </c>
      <c r="B16" s="60"/>
      <c r="C16" s="60" t="s">
        <v>693</v>
      </c>
      <c r="D16" s="60" t="s">
        <v>13</v>
      </c>
      <c r="E16" s="60" t="s">
        <v>14</v>
      </c>
      <c r="F16" s="60" t="s">
        <v>751</v>
      </c>
    </row>
    <row r="17" spans="1:6" ht="26.25">
      <c r="A17" s="64">
        <v>15</v>
      </c>
      <c r="B17" s="89"/>
      <c r="C17" s="83" t="s">
        <v>241</v>
      </c>
      <c r="D17" s="65" t="s">
        <v>53</v>
      </c>
      <c r="E17" s="65" t="s">
        <v>772</v>
      </c>
      <c r="F17" s="61" t="s">
        <v>751</v>
      </c>
    </row>
    <row r="18" spans="1:6" ht="51.75">
      <c r="A18" s="64">
        <v>16</v>
      </c>
      <c r="B18" s="65"/>
      <c r="C18" s="88" t="s">
        <v>694</v>
      </c>
      <c r="D18" s="65" t="s">
        <v>244</v>
      </c>
      <c r="E18" s="65" t="s">
        <v>12</v>
      </c>
      <c r="F18" s="61" t="s">
        <v>751</v>
      </c>
    </row>
    <row r="19" spans="1:6" ht="26.25">
      <c r="A19" s="64">
        <v>17</v>
      </c>
      <c r="B19" s="65"/>
      <c r="C19" s="65" t="s">
        <v>5</v>
      </c>
      <c r="D19" s="65" t="s">
        <v>9</v>
      </c>
      <c r="E19" s="65" t="s">
        <v>29</v>
      </c>
      <c r="F19" s="65"/>
    </row>
    <row r="20" spans="1:6" ht="39">
      <c r="A20" s="64">
        <v>18</v>
      </c>
      <c r="B20" s="65"/>
      <c r="C20" s="65" t="s">
        <v>5</v>
      </c>
      <c r="D20" s="65" t="s">
        <v>10</v>
      </c>
      <c r="E20" s="65" t="s">
        <v>243</v>
      </c>
      <c r="F20" s="65" t="s">
        <v>751</v>
      </c>
    </row>
    <row r="21" spans="1:6" ht="39">
      <c r="A21" s="64">
        <v>19</v>
      </c>
      <c r="B21" s="65"/>
      <c r="C21" s="65" t="s">
        <v>5</v>
      </c>
      <c r="D21" s="65" t="s">
        <v>31</v>
      </c>
      <c r="E21" s="65" t="s">
        <v>309</v>
      </c>
      <c r="F21" s="65" t="s">
        <v>751</v>
      </c>
    </row>
    <row r="22" spans="1:6" ht="26.25">
      <c r="A22" s="64">
        <v>20</v>
      </c>
      <c r="B22" s="65" t="s">
        <v>311</v>
      </c>
      <c r="C22" s="60">
        <v>0.66666666666666663</v>
      </c>
      <c r="D22" s="65" t="s">
        <v>890</v>
      </c>
      <c r="E22" s="65" t="s">
        <v>309</v>
      </c>
      <c r="F22" s="61" t="s">
        <v>751</v>
      </c>
    </row>
    <row r="23" spans="1:6" ht="26.25">
      <c r="A23" s="64">
        <v>21</v>
      </c>
      <c r="B23" s="100"/>
      <c r="C23" s="60" t="s">
        <v>15</v>
      </c>
      <c r="D23" s="65" t="s">
        <v>698</v>
      </c>
      <c r="E23" s="65" t="s">
        <v>310</v>
      </c>
      <c r="F23" s="61" t="s">
        <v>300</v>
      </c>
    </row>
    <row r="24" spans="1:6" ht="75">
      <c r="A24" s="64">
        <v>22</v>
      </c>
      <c r="B24" s="61" t="s">
        <v>312</v>
      </c>
      <c r="C24" s="61" t="s">
        <v>32</v>
      </c>
      <c r="D24" s="61" t="s">
        <v>869</v>
      </c>
      <c r="E24" s="61" t="s">
        <v>761</v>
      </c>
      <c r="F24" s="61" t="s">
        <v>751</v>
      </c>
    </row>
    <row r="25" spans="1:6" ht="45">
      <c r="A25" s="64">
        <v>23</v>
      </c>
      <c r="B25" s="61"/>
      <c r="C25" s="61" t="s">
        <v>16</v>
      </c>
      <c r="D25" s="61" t="s">
        <v>17</v>
      </c>
      <c r="E25" s="61" t="s">
        <v>33</v>
      </c>
      <c r="F25" s="61" t="s">
        <v>300</v>
      </c>
    </row>
    <row r="26" spans="1:6" ht="30">
      <c r="A26" s="64">
        <v>24</v>
      </c>
      <c r="B26" s="61"/>
      <c r="C26" s="61" t="s">
        <v>16</v>
      </c>
      <c r="D26" s="61" t="s">
        <v>18</v>
      </c>
      <c r="E26" s="61" t="s">
        <v>29</v>
      </c>
      <c r="F26" s="61" t="s">
        <v>300</v>
      </c>
    </row>
    <row r="27" spans="1:6" ht="45">
      <c r="A27" s="64">
        <v>25</v>
      </c>
      <c r="B27" s="61" t="s">
        <v>313</v>
      </c>
      <c r="C27" s="61" t="s">
        <v>245</v>
      </c>
      <c r="D27" s="61" t="s">
        <v>19</v>
      </c>
      <c r="E27" s="61" t="s">
        <v>34</v>
      </c>
      <c r="F27" s="61" t="s">
        <v>300</v>
      </c>
    </row>
    <row r="28" spans="1:6" ht="30">
      <c r="A28" s="64">
        <v>26</v>
      </c>
      <c r="B28" s="61"/>
      <c r="C28" s="61" t="s">
        <v>35</v>
      </c>
      <c r="D28" s="61" t="s">
        <v>246</v>
      </c>
      <c r="E28" s="61" t="s">
        <v>259</v>
      </c>
      <c r="F28" s="61" t="s">
        <v>300</v>
      </c>
    </row>
    <row r="29" spans="1:6" ht="45">
      <c r="A29" s="64">
        <v>27</v>
      </c>
      <c r="B29" s="61"/>
      <c r="C29" s="61" t="s">
        <v>35</v>
      </c>
      <c r="D29" s="61" t="s">
        <v>247</v>
      </c>
      <c r="E29" s="61" t="s">
        <v>699</v>
      </c>
      <c r="F29" s="61" t="s">
        <v>300</v>
      </c>
    </row>
    <row r="30" spans="1:6">
      <c r="A30" s="64">
        <v>28</v>
      </c>
      <c r="B30" s="61"/>
      <c r="C30" s="61" t="s">
        <v>314</v>
      </c>
      <c r="D30" s="61" t="s">
        <v>315</v>
      </c>
      <c r="E30" s="61" t="s">
        <v>8</v>
      </c>
      <c r="F30" s="61" t="s">
        <v>300</v>
      </c>
    </row>
    <row r="31" spans="1:6" ht="105">
      <c r="A31" s="64">
        <v>29</v>
      </c>
      <c r="B31" s="61"/>
      <c r="C31" s="61" t="s">
        <v>316</v>
      </c>
      <c r="D31" s="61" t="s">
        <v>293</v>
      </c>
      <c r="E31" s="61" t="s">
        <v>30</v>
      </c>
      <c r="F31" s="61" t="s">
        <v>300</v>
      </c>
    </row>
    <row r="32" spans="1:6" ht="60">
      <c r="A32" s="64">
        <v>30</v>
      </c>
      <c r="B32" s="61"/>
      <c r="C32" s="61" t="s">
        <v>317</v>
      </c>
      <c r="D32" s="61" t="s">
        <v>248</v>
      </c>
      <c r="E32" s="61" t="s">
        <v>36</v>
      </c>
      <c r="F32" s="61" t="s">
        <v>300</v>
      </c>
    </row>
    <row r="33" spans="1:6" ht="60">
      <c r="A33" s="64">
        <v>31</v>
      </c>
      <c r="B33" s="61"/>
      <c r="C33" s="61" t="s">
        <v>700</v>
      </c>
      <c r="D33" s="61" t="s">
        <v>54</v>
      </c>
      <c r="E33" s="61" t="s">
        <v>55</v>
      </c>
      <c r="F33" s="61"/>
    </row>
    <row r="34" spans="1:6">
      <c r="A34" s="326" t="s">
        <v>51</v>
      </c>
      <c r="B34" s="327"/>
      <c r="C34" s="327"/>
      <c r="D34" s="327"/>
      <c r="E34" s="327"/>
      <c r="F34" s="328"/>
    </row>
    <row r="35" spans="1:6" ht="51.75">
      <c r="A35" s="64">
        <v>32</v>
      </c>
      <c r="B35" s="67"/>
      <c r="C35" s="4" t="s">
        <v>318</v>
      </c>
      <c r="D35" s="68" t="s">
        <v>874</v>
      </c>
      <c r="E35" s="68" t="s">
        <v>319</v>
      </c>
      <c r="F35" s="9" t="s">
        <v>300</v>
      </c>
    </row>
    <row r="36" spans="1:6" ht="77.25">
      <c r="A36" s="64">
        <v>33</v>
      </c>
      <c r="B36" s="67"/>
      <c r="C36" s="4" t="s">
        <v>320</v>
      </c>
      <c r="D36" s="68" t="s">
        <v>37</v>
      </c>
      <c r="E36" s="68" t="s">
        <v>889</v>
      </c>
      <c r="F36" s="9" t="s">
        <v>300</v>
      </c>
    </row>
    <row r="37" spans="1:6" ht="26.25">
      <c r="A37" s="64">
        <v>34</v>
      </c>
      <c r="B37" s="67"/>
      <c r="C37" s="2" t="s">
        <v>321</v>
      </c>
      <c r="D37" s="68" t="s">
        <v>52</v>
      </c>
      <c r="E37" s="68" t="s">
        <v>309</v>
      </c>
      <c r="F37" s="9" t="s">
        <v>300</v>
      </c>
    </row>
    <row r="38" spans="1:6" ht="39">
      <c r="A38" s="64">
        <v>35</v>
      </c>
      <c r="B38" s="67"/>
      <c r="C38" s="2" t="s">
        <v>321</v>
      </c>
      <c r="D38" s="68" t="s">
        <v>38</v>
      </c>
      <c r="E38" s="68" t="s">
        <v>322</v>
      </c>
      <c r="F38" s="9" t="s">
        <v>300</v>
      </c>
    </row>
    <row r="39" spans="1:6" ht="39">
      <c r="A39" s="64">
        <v>36</v>
      </c>
      <c r="B39" s="67"/>
      <c r="C39" s="2" t="s">
        <v>321</v>
      </c>
      <c r="D39" s="68" t="s">
        <v>56</v>
      </c>
      <c r="E39" s="68" t="s">
        <v>8</v>
      </c>
      <c r="F39" s="9"/>
    </row>
    <row r="40" spans="1:6" ht="51.75">
      <c r="A40" s="64">
        <v>37</v>
      </c>
      <c r="B40" s="67"/>
      <c r="C40" s="2" t="s">
        <v>321</v>
      </c>
      <c r="D40" s="68" t="s">
        <v>57</v>
      </c>
      <c r="E40" s="68" t="s">
        <v>759</v>
      </c>
      <c r="F40" s="9" t="s">
        <v>300</v>
      </c>
    </row>
    <row r="41" spans="1:6" ht="38.25">
      <c r="A41" s="64">
        <v>38</v>
      </c>
      <c r="B41" s="67"/>
      <c r="C41" s="84" t="s">
        <v>323</v>
      </c>
      <c r="D41" s="68" t="s">
        <v>39</v>
      </c>
      <c r="E41" s="68" t="s">
        <v>324</v>
      </c>
      <c r="F41" s="9"/>
    </row>
    <row r="42" spans="1:6" ht="77.25">
      <c r="A42" s="64">
        <v>39</v>
      </c>
      <c r="B42" s="67"/>
      <c r="C42" s="4" t="s">
        <v>325</v>
      </c>
      <c r="D42" s="68" t="s">
        <v>880</v>
      </c>
      <c r="E42" s="68" t="s">
        <v>881</v>
      </c>
      <c r="F42" s="9"/>
    </row>
    <row r="43" spans="1:6" ht="141">
      <c r="A43" s="64">
        <v>40</v>
      </c>
      <c r="B43" s="67"/>
      <c r="C43" s="4" t="s">
        <v>325</v>
      </c>
      <c r="D43" s="68" t="s">
        <v>260</v>
      </c>
      <c r="E43" s="68" t="s">
        <v>40</v>
      </c>
      <c r="F43" s="9" t="s">
        <v>300</v>
      </c>
    </row>
    <row r="44" spans="1:6">
      <c r="A44" s="329" t="s">
        <v>326</v>
      </c>
      <c r="B44" s="330"/>
      <c r="C44" s="330"/>
      <c r="D44" s="330"/>
      <c r="E44" s="330"/>
      <c r="F44" s="331"/>
    </row>
    <row r="45" spans="1:6" ht="29.25">
      <c r="A45" s="235">
        <v>41</v>
      </c>
      <c r="B45" s="235"/>
      <c r="C45" s="236">
        <v>0.75</v>
      </c>
      <c r="D45" s="235" t="s">
        <v>852</v>
      </c>
      <c r="E45" s="235" t="s">
        <v>686</v>
      </c>
      <c r="F45" s="235"/>
    </row>
    <row r="46" spans="1:6">
      <c r="A46" s="225">
        <v>42</v>
      </c>
      <c r="B46" s="234"/>
      <c r="C46" s="224">
        <v>0.75</v>
      </c>
      <c r="D46" s="225" t="s">
        <v>383</v>
      </c>
      <c r="E46" s="223" t="s">
        <v>333</v>
      </c>
      <c r="F46" s="234"/>
    </row>
    <row r="47" spans="1:6">
      <c r="A47" s="225">
        <v>43</v>
      </c>
      <c r="B47" s="234"/>
      <c r="C47" s="224">
        <v>0.76041666666666663</v>
      </c>
      <c r="D47" s="225" t="s">
        <v>384</v>
      </c>
      <c r="E47" s="223" t="s">
        <v>333</v>
      </c>
      <c r="F47" s="234"/>
    </row>
    <row r="48" spans="1:6" ht="39">
      <c r="A48" s="64">
        <v>44</v>
      </c>
      <c r="B48" s="150"/>
      <c r="C48" s="151" t="s">
        <v>377</v>
      </c>
      <c r="D48" s="152" t="s">
        <v>331</v>
      </c>
      <c r="E48" s="152" t="s">
        <v>306</v>
      </c>
      <c r="F48" s="152"/>
    </row>
    <row r="49" spans="1:6" ht="45">
      <c r="A49" s="64">
        <v>45</v>
      </c>
      <c r="B49" s="150"/>
      <c r="C49" s="151" t="s">
        <v>379</v>
      </c>
      <c r="D49" s="152" t="s">
        <v>328</v>
      </c>
      <c r="E49" s="152" t="s">
        <v>306</v>
      </c>
      <c r="F49" s="152"/>
    </row>
    <row r="50" spans="1:6" ht="51.75">
      <c r="A50" s="141">
        <v>46</v>
      </c>
      <c r="B50" s="141" t="s">
        <v>330</v>
      </c>
      <c r="C50" s="144" t="s">
        <v>378</v>
      </c>
      <c r="D50" s="141" t="s">
        <v>332</v>
      </c>
      <c r="E50" s="141" t="s">
        <v>468</v>
      </c>
      <c r="F50" s="141"/>
    </row>
    <row r="51" spans="1:6" ht="30">
      <c r="A51" s="141">
        <v>47</v>
      </c>
      <c r="B51" s="141" t="s">
        <v>334</v>
      </c>
      <c r="C51" s="144" t="s">
        <v>624</v>
      </c>
      <c r="D51" s="141" t="s">
        <v>385</v>
      </c>
      <c r="E51" s="141" t="s">
        <v>333</v>
      </c>
      <c r="F51" s="141"/>
    </row>
    <row r="52" spans="1:6" ht="64.5">
      <c r="A52" s="64">
        <v>48</v>
      </c>
      <c r="B52" s="152"/>
      <c r="C52" s="152" t="s">
        <v>625</v>
      </c>
      <c r="D52" s="152" t="s">
        <v>471</v>
      </c>
      <c r="E52" s="152" t="s">
        <v>306</v>
      </c>
      <c r="F52" s="153" t="s">
        <v>300</v>
      </c>
    </row>
    <row r="53" spans="1:6" ht="26.25">
      <c r="A53" s="147" t="s">
        <v>773</v>
      </c>
      <c r="B53" s="140"/>
      <c r="C53" s="141" t="s">
        <v>774</v>
      </c>
      <c r="D53" s="141" t="s">
        <v>851</v>
      </c>
      <c r="E53" s="141" t="s">
        <v>770</v>
      </c>
      <c r="F53" s="142"/>
    </row>
    <row r="54" spans="1:6" ht="39">
      <c r="A54" s="147">
        <v>49</v>
      </c>
      <c r="B54" s="140"/>
      <c r="C54" s="141" t="s">
        <v>626</v>
      </c>
      <c r="D54" s="141" t="s">
        <v>701</v>
      </c>
      <c r="E54" s="141" t="s">
        <v>329</v>
      </c>
      <c r="F54" s="142" t="s">
        <v>300</v>
      </c>
    </row>
    <row r="55" spans="1:6" ht="75.75">
      <c r="A55" s="64">
        <v>50</v>
      </c>
      <c r="B55" s="152"/>
      <c r="C55" s="151">
        <v>0.75</v>
      </c>
      <c r="D55" s="154" t="s">
        <v>775</v>
      </c>
      <c r="E55" s="152" t="s">
        <v>336</v>
      </c>
      <c r="F55" s="153"/>
    </row>
    <row r="56" spans="1:6" ht="39">
      <c r="A56" s="64">
        <v>51</v>
      </c>
      <c r="B56" s="150"/>
      <c r="C56" s="155" t="s">
        <v>381</v>
      </c>
      <c r="D56" s="152" t="s">
        <v>380</v>
      </c>
      <c r="E56" s="152" t="s">
        <v>29</v>
      </c>
      <c r="F56" s="153" t="s">
        <v>751</v>
      </c>
    </row>
    <row r="57" spans="1:6" ht="77.25">
      <c r="A57" s="64">
        <v>52</v>
      </c>
      <c r="B57" s="152"/>
      <c r="C57" s="238" t="s">
        <v>627</v>
      </c>
      <c r="D57" s="156" t="s">
        <v>405</v>
      </c>
      <c r="E57" s="152" t="s">
        <v>306</v>
      </c>
      <c r="F57" s="153"/>
    </row>
    <row r="58" spans="1:6" ht="15.75">
      <c r="A58" s="71" t="s">
        <v>20</v>
      </c>
      <c r="B58" s="69"/>
      <c r="C58" s="5"/>
      <c r="D58" s="70"/>
      <c r="E58" s="70"/>
      <c r="F58" s="6"/>
    </row>
    <row r="59" spans="1:6" ht="77.25">
      <c r="A59" s="64">
        <v>53</v>
      </c>
      <c r="B59" s="150"/>
      <c r="C59" s="238" t="s">
        <v>382</v>
      </c>
      <c r="D59" s="152" t="s">
        <v>882</v>
      </c>
      <c r="E59" s="152" t="s">
        <v>883</v>
      </c>
      <c r="F59" s="153"/>
    </row>
    <row r="60" spans="1:6" ht="39">
      <c r="A60" s="64">
        <v>54</v>
      </c>
      <c r="B60" s="152"/>
      <c r="C60" s="311" t="s">
        <v>628</v>
      </c>
      <c r="D60" s="156" t="s">
        <v>839</v>
      </c>
      <c r="E60" s="152" t="s">
        <v>338</v>
      </c>
      <c r="F60" s="153"/>
    </row>
    <row r="61" spans="1:6" ht="26.25">
      <c r="A61" s="141" t="s">
        <v>753</v>
      </c>
      <c r="B61" s="237"/>
      <c r="C61" s="143" t="s">
        <v>754</v>
      </c>
      <c r="D61" s="237" t="s">
        <v>755</v>
      </c>
      <c r="E61" s="141" t="s">
        <v>771</v>
      </c>
      <c r="F61" s="142"/>
    </row>
    <row r="62" spans="1:6" ht="26.25">
      <c r="A62" s="160">
        <v>55</v>
      </c>
      <c r="B62" s="161" t="s">
        <v>335</v>
      </c>
      <c r="C62" s="162"/>
      <c r="D62" s="182" t="s">
        <v>760</v>
      </c>
      <c r="E62" s="161"/>
      <c r="F62" s="163"/>
    </row>
    <row r="63" spans="1:6" ht="63">
      <c r="A63" s="164" t="s">
        <v>747</v>
      </c>
      <c r="B63" s="161"/>
      <c r="C63" s="162" t="s">
        <v>844</v>
      </c>
      <c r="D63" s="161" t="s">
        <v>838</v>
      </c>
      <c r="E63" s="163" t="s">
        <v>472</v>
      </c>
      <c r="F63" s="163"/>
    </row>
    <row r="64" spans="1:6" ht="47.25">
      <c r="A64" s="164" t="s">
        <v>746</v>
      </c>
      <c r="B64" s="161"/>
      <c r="C64" s="162" t="s">
        <v>845</v>
      </c>
      <c r="D64" s="161" t="s">
        <v>505</v>
      </c>
      <c r="E64" s="161" t="s">
        <v>472</v>
      </c>
      <c r="F64" s="163" t="s">
        <v>366</v>
      </c>
    </row>
    <row r="65" spans="1:6" ht="45">
      <c r="A65" s="64">
        <v>56</v>
      </c>
      <c r="B65" s="150"/>
      <c r="C65" s="226" t="s">
        <v>846</v>
      </c>
      <c r="D65" s="226" t="s">
        <v>763</v>
      </c>
      <c r="E65" s="226" t="s">
        <v>8</v>
      </c>
      <c r="F65" s="150"/>
    </row>
    <row r="66" spans="1:6" ht="60">
      <c r="A66" s="64" t="s">
        <v>841</v>
      </c>
      <c r="B66" s="150"/>
      <c r="C66" s="226" t="s">
        <v>868</v>
      </c>
      <c r="D66" s="226" t="s">
        <v>842</v>
      </c>
      <c r="E66" s="226" t="s">
        <v>843</v>
      </c>
      <c r="F66" s="150"/>
    </row>
    <row r="67" spans="1:6" ht="39">
      <c r="A67" s="64" t="s">
        <v>870</v>
      </c>
      <c r="B67" s="162"/>
      <c r="C67" s="161" t="s">
        <v>875</v>
      </c>
      <c r="D67" s="308" t="s">
        <v>858</v>
      </c>
      <c r="E67" s="161" t="s">
        <v>888</v>
      </c>
      <c r="F67" s="163"/>
    </row>
    <row r="68" spans="1:6" ht="45">
      <c r="A68" s="64">
        <v>57</v>
      </c>
      <c r="B68" s="150"/>
      <c r="C68" s="226" t="s">
        <v>856</v>
      </c>
      <c r="D68" s="226" t="s">
        <v>696</v>
      </c>
      <c r="E68" s="226" t="s">
        <v>762</v>
      </c>
      <c r="F68" s="150"/>
    </row>
    <row r="69" spans="1:6" ht="64.5">
      <c r="A69" s="64" t="s">
        <v>866</v>
      </c>
      <c r="B69" s="150"/>
      <c r="C69" s="151" t="s">
        <v>863</v>
      </c>
      <c r="D69" s="226" t="s">
        <v>742</v>
      </c>
      <c r="E69" s="152" t="s">
        <v>764</v>
      </c>
      <c r="F69" s="153"/>
    </row>
    <row r="70" spans="1:6" ht="72">
      <c r="A70" s="64">
        <v>58</v>
      </c>
      <c r="B70" s="150"/>
      <c r="C70" s="312" t="s">
        <v>865</v>
      </c>
      <c r="D70" s="229" t="s">
        <v>857</v>
      </c>
      <c r="E70" s="152" t="s">
        <v>338</v>
      </c>
      <c r="F70" s="150"/>
    </row>
    <row r="71" spans="1:6" ht="39">
      <c r="A71" s="64">
        <v>59</v>
      </c>
      <c r="B71" s="150"/>
      <c r="C71" s="151" t="s">
        <v>864</v>
      </c>
      <c r="D71" s="152" t="s">
        <v>884</v>
      </c>
      <c r="E71" s="152" t="s">
        <v>885</v>
      </c>
      <c r="F71" s="153"/>
    </row>
    <row r="72" spans="1:6" ht="39">
      <c r="A72" s="64">
        <v>60</v>
      </c>
      <c r="B72" s="198"/>
      <c r="C72" s="155" t="s">
        <v>859</v>
      </c>
      <c r="D72" s="152" t="s">
        <v>44</v>
      </c>
      <c r="E72" s="152" t="s">
        <v>339</v>
      </c>
      <c r="F72" s="153" t="s">
        <v>300</v>
      </c>
    </row>
    <row r="73" spans="1:6" ht="77.25">
      <c r="A73" s="64">
        <v>61</v>
      </c>
      <c r="B73" s="198"/>
      <c r="C73" s="151">
        <v>0.51041666666666663</v>
      </c>
      <c r="D73" s="152" t="s">
        <v>41</v>
      </c>
      <c r="E73" s="152" t="s">
        <v>765</v>
      </c>
      <c r="F73" s="153" t="s">
        <v>300</v>
      </c>
    </row>
    <row r="74" spans="1:6" ht="102.75">
      <c r="A74" s="64">
        <v>62</v>
      </c>
      <c r="B74" s="198"/>
      <c r="C74" s="151">
        <v>0.52083333333333337</v>
      </c>
      <c r="D74" s="152" t="s">
        <v>886</v>
      </c>
      <c r="E74" s="152" t="s">
        <v>871</v>
      </c>
      <c r="F74" s="153"/>
    </row>
    <row r="75" spans="1:6" ht="51.75">
      <c r="A75" s="64">
        <v>63</v>
      </c>
      <c r="B75" s="198"/>
      <c r="C75" s="151">
        <v>0.53125</v>
      </c>
      <c r="D75" s="152" t="s">
        <v>872</v>
      </c>
      <c r="E75" s="157" t="s">
        <v>765</v>
      </c>
      <c r="F75" s="153" t="s">
        <v>300</v>
      </c>
    </row>
    <row r="76" spans="1:6" ht="77.25">
      <c r="A76" s="64">
        <v>64</v>
      </c>
      <c r="B76" s="198"/>
      <c r="C76" s="155" t="s">
        <v>756</v>
      </c>
      <c r="D76" s="152" t="s">
        <v>873</v>
      </c>
      <c r="E76" s="152" t="s">
        <v>42</v>
      </c>
      <c r="F76" s="153" t="s">
        <v>300</v>
      </c>
    </row>
    <row r="77" spans="1:6" ht="45">
      <c r="A77" s="64">
        <v>65</v>
      </c>
      <c r="B77" s="198"/>
      <c r="C77" s="155" t="s">
        <v>861</v>
      </c>
      <c r="D77" s="152" t="s">
        <v>250</v>
      </c>
      <c r="E77" s="152" t="s">
        <v>249</v>
      </c>
      <c r="F77" s="153" t="s">
        <v>300</v>
      </c>
    </row>
    <row r="78" spans="1:6" ht="26.25">
      <c r="A78" s="64">
        <v>66</v>
      </c>
      <c r="B78" s="150"/>
      <c r="C78" s="151">
        <v>0.52083333333333337</v>
      </c>
      <c r="D78" s="158" t="s">
        <v>879</v>
      </c>
      <c r="E78" s="152" t="s">
        <v>251</v>
      </c>
      <c r="F78" s="153" t="s">
        <v>300</v>
      </c>
    </row>
    <row r="79" spans="1:6" ht="39">
      <c r="A79" s="64">
        <v>67</v>
      </c>
      <c r="B79" s="150"/>
      <c r="C79" s="152" t="s">
        <v>860</v>
      </c>
      <c r="D79" s="156" t="s">
        <v>337</v>
      </c>
      <c r="E79" s="152" t="s">
        <v>878</v>
      </c>
      <c r="F79" s="153"/>
    </row>
    <row r="80" spans="1:6" ht="26.25">
      <c r="A80" s="64">
        <v>68</v>
      </c>
      <c r="B80" s="198"/>
      <c r="C80" s="151" t="s">
        <v>887</v>
      </c>
      <c r="D80" s="152" t="s">
        <v>43</v>
      </c>
      <c r="E80" s="152" t="s">
        <v>251</v>
      </c>
      <c r="F80" s="153" t="s">
        <v>300</v>
      </c>
    </row>
    <row r="81" spans="1:6" ht="64.5">
      <c r="A81" s="64">
        <v>69</v>
      </c>
      <c r="B81" s="150"/>
      <c r="C81" s="155" t="s">
        <v>757</v>
      </c>
      <c r="D81" s="152" t="s">
        <v>342</v>
      </c>
      <c r="E81" s="152" t="s">
        <v>341</v>
      </c>
      <c r="F81" s="153" t="s">
        <v>300</v>
      </c>
    </row>
    <row r="82" spans="1:6" ht="39">
      <c r="A82" s="64">
        <v>70</v>
      </c>
      <c r="B82" s="150"/>
      <c r="C82" s="155" t="s">
        <v>758</v>
      </c>
      <c r="D82" s="152" t="s">
        <v>21</v>
      </c>
      <c r="E82" s="152" t="s">
        <v>341</v>
      </c>
      <c r="F82" s="153" t="s">
        <v>300</v>
      </c>
    </row>
    <row r="83" spans="1:6" ht="75.75">
      <c r="A83" s="64">
        <v>71</v>
      </c>
      <c r="B83" s="159"/>
      <c r="C83" s="151">
        <v>0.70833333333333337</v>
      </c>
      <c r="D83" s="154" t="s">
        <v>776</v>
      </c>
      <c r="E83" s="152" t="s">
        <v>777</v>
      </c>
      <c r="F83" s="153" t="s">
        <v>300</v>
      </c>
    </row>
    <row r="84" spans="1:6" ht="26.25">
      <c r="A84" s="64" t="s">
        <v>862</v>
      </c>
      <c r="B84" s="309"/>
      <c r="C84" s="310">
        <v>0.72916666666666663</v>
      </c>
      <c r="D84" s="161" t="s">
        <v>867</v>
      </c>
      <c r="E84" s="161" t="s">
        <v>249</v>
      </c>
      <c r="F84" s="161"/>
    </row>
    <row r="85" spans="1:6" ht="39">
      <c r="A85" s="64">
        <v>72</v>
      </c>
      <c r="B85" s="75"/>
      <c r="C85" s="76" t="s">
        <v>22</v>
      </c>
      <c r="D85" s="77" t="s">
        <v>23</v>
      </c>
      <c r="E85" s="77" t="s">
        <v>339</v>
      </c>
      <c r="F85" s="78" t="s">
        <v>300</v>
      </c>
    </row>
    <row r="86" spans="1:6" ht="64.5">
      <c r="A86" s="64">
        <v>73</v>
      </c>
      <c r="B86" s="75"/>
      <c r="C86" s="76" t="s">
        <v>743</v>
      </c>
      <c r="D86" s="77" t="s">
        <v>876</v>
      </c>
      <c r="E86" s="77" t="s">
        <v>251</v>
      </c>
      <c r="F86" s="78" t="s">
        <v>300</v>
      </c>
    </row>
    <row r="87" spans="1:6" ht="45">
      <c r="A87" s="64">
        <v>74</v>
      </c>
      <c r="B87" s="75"/>
      <c r="C87" s="76" t="s">
        <v>744</v>
      </c>
      <c r="D87" s="77" t="s">
        <v>45</v>
      </c>
      <c r="E87" s="77" t="s">
        <v>343</v>
      </c>
      <c r="F87" s="78" t="s">
        <v>300</v>
      </c>
    </row>
    <row r="88" spans="1:6" ht="26.25">
      <c r="A88" s="64">
        <v>75</v>
      </c>
      <c r="B88" s="75"/>
      <c r="C88" s="79">
        <v>0.72916666666666663</v>
      </c>
      <c r="D88" s="77" t="s">
        <v>46</v>
      </c>
      <c r="E88" s="77" t="s">
        <v>30</v>
      </c>
      <c r="F88" s="78" t="s">
        <v>300</v>
      </c>
    </row>
    <row r="89" spans="1:6" ht="51.75">
      <c r="A89" s="64">
        <v>76</v>
      </c>
      <c r="B89" s="75"/>
      <c r="C89" s="76" t="s">
        <v>24</v>
      </c>
      <c r="D89" s="77" t="s">
        <v>877</v>
      </c>
      <c r="E89" s="77" t="s">
        <v>8</v>
      </c>
      <c r="F89" s="78" t="s">
        <v>300</v>
      </c>
    </row>
    <row r="90" spans="1:6" ht="39">
      <c r="A90" s="64">
        <v>77</v>
      </c>
      <c r="B90" s="75"/>
      <c r="C90" s="76" t="s">
        <v>745</v>
      </c>
      <c r="D90" s="80" t="s">
        <v>47</v>
      </c>
      <c r="E90" s="77" t="s">
        <v>344</v>
      </c>
      <c r="F90" s="78" t="s">
        <v>300</v>
      </c>
    </row>
    <row r="91" spans="1:6" ht="51.75">
      <c r="A91" s="64">
        <v>78</v>
      </c>
      <c r="B91" s="78" t="s">
        <v>253</v>
      </c>
      <c r="C91" s="76" t="s">
        <v>25</v>
      </c>
      <c r="D91" s="77" t="s">
        <v>48</v>
      </c>
      <c r="E91" s="77" t="s">
        <v>255</v>
      </c>
      <c r="F91" s="78" t="s">
        <v>300</v>
      </c>
    </row>
    <row r="92" spans="1:6" ht="39">
      <c r="A92" s="64">
        <v>79</v>
      </c>
      <c r="B92" s="78"/>
      <c r="C92" s="81" t="s">
        <v>25</v>
      </c>
      <c r="D92" s="77" t="s">
        <v>26</v>
      </c>
      <c r="E92" s="77" t="s">
        <v>254</v>
      </c>
      <c r="F92" s="78" t="s">
        <v>300</v>
      </c>
    </row>
    <row r="93" spans="1:6" ht="39">
      <c r="A93" s="64">
        <v>80</v>
      </c>
      <c r="B93" s="78"/>
      <c r="C93" s="81" t="s">
        <v>25</v>
      </c>
      <c r="D93" s="77" t="s">
        <v>58</v>
      </c>
      <c r="E93" s="77" t="s">
        <v>766</v>
      </c>
      <c r="F93" s="78" t="s">
        <v>300</v>
      </c>
    </row>
    <row r="94" spans="1:6" ht="64.5">
      <c r="A94" s="64">
        <v>81</v>
      </c>
      <c r="B94" s="78"/>
      <c r="C94" s="81" t="s">
        <v>25</v>
      </c>
      <c r="D94" s="77" t="s">
        <v>252</v>
      </c>
      <c r="E94" s="77" t="s">
        <v>767</v>
      </c>
      <c r="F94" s="78" t="s">
        <v>300</v>
      </c>
    </row>
    <row r="95" spans="1:6" ht="39">
      <c r="A95" s="64">
        <v>82</v>
      </c>
      <c r="B95" s="78"/>
      <c r="C95" s="82" t="s">
        <v>25</v>
      </c>
      <c r="D95" s="77" t="s">
        <v>299</v>
      </c>
      <c r="E95" s="77" t="s">
        <v>339</v>
      </c>
      <c r="F95" s="78" t="s">
        <v>300</v>
      </c>
    </row>
    <row r="96" spans="1:6" ht="39">
      <c r="A96" s="72">
        <v>83</v>
      </c>
      <c r="B96" s="78"/>
      <c r="C96" s="81" t="s">
        <v>27</v>
      </c>
      <c r="D96" s="77" t="s">
        <v>49</v>
      </c>
      <c r="E96" s="77" t="s">
        <v>340</v>
      </c>
      <c r="F96" s="78" t="s">
        <v>300</v>
      </c>
    </row>
    <row r="97" spans="1:1">
      <c r="A97" s="128"/>
    </row>
  </sheetData>
  <mergeCells count="3">
    <mergeCell ref="A2:F2"/>
    <mergeCell ref="A34:F34"/>
    <mergeCell ref="A44:F44"/>
  </mergeCells>
  <pageMargins left="0.7" right="0.7" top="0.75" bottom="0.75" header="0.3" footer="0.3"/>
  <pageSetup scale="97" fitToHeight="1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1"/>
  <sheetViews>
    <sheetView workbookViewId="0">
      <selection activeCell="D6" sqref="D6"/>
    </sheetView>
  </sheetViews>
  <sheetFormatPr defaultRowHeight="15"/>
  <cols>
    <col min="2" max="2" width="9.140625" style="106"/>
    <col min="3" max="3" width="26.7109375" style="106" bestFit="1" customWidth="1"/>
    <col min="4" max="4" width="60.140625" customWidth="1"/>
    <col min="5" max="5" width="17.42578125" bestFit="1" customWidth="1"/>
    <col min="6" max="6" width="18.85546875" bestFit="1" customWidth="1"/>
    <col min="7" max="7" width="18.5703125" bestFit="1" customWidth="1"/>
    <col min="8" max="8" width="9.140625" style="129"/>
    <col min="9" max="9" width="34.85546875" bestFit="1" customWidth="1"/>
    <col min="10" max="10" width="10.85546875" bestFit="1" customWidth="1"/>
  </cols>
  <sheetData>
    <row r="1" spans="1:10">
      <c r="A1" s="332" t="s">
        <v>407</v>
      </c>
      <c r="B1" s="333"/>
      <c r="C1" s="333"/>
      <c r="D1" s="334"/>
      <c r="E1" s="334"/>
      <c r="F1" s="335"/>
      <c r="G1" s="106"/>
      <c r="I1" s="106"/>
    </row>
    <row r="2" spans="1:10" ht="15.75" thickBot="1">
      <c r="A2" s="112" t="s">
        <v>408</v>
      </c>
      <c r="B2" s="127" t="s">
        <v>0</v>
      </c>
      <c r="C2" s="113" t="s">
        <v>409</v>
      </c>
      <c r="D2" s="113" t="s">
        <v>216</v>
      </c>
      <c r="E2" s="113" t="s">
        <v>410</v>
      </c>
      <c r="F2" s="114" t="s">
        <v>411</v>
      </c>
      <c r="G2" s="139" t="s">
        <v>412</v>
      </c>
      <c r="H2" s="114" t="s">
        <v>413</v>
      </c>
      <c r="I2" s="114" t="s">
        <v>465</v>
      </c>
      <c r="J2" s="180" t="s">
        <v>503</v>
      </c>
    </row>
    <row r="3" spans="1:10">
      <c r="A3" s="119"/>
      <c r="B3" s="119"/>
      <c r="C3" s="120" t="s">
        <v>402</v>
      </c>
      <c r="D3" s="120" t="s">
        <v>414</v>
      </c>
      <c r="E3" s="120"/>
      <c r="F3" s="120"/>
      <c r="G3" s="131"/>
      <c r="H3" s="136"/>
      <c r="I3" s="106"/>
    </row>
    <row r="4" spans="1:10">
      <c r="A4" s="119"/>
      <c r="B4" s="119"/>
      <c r="C4" s="120" t="s">
        <v>416</v>
      </c>
      <c r="D4" s="120" t="s">
        <v>415</v>
      </c>
      <c r="E4" s="121" t="s">
        <v>417</v>
      </c>
      <c r="F4" s="121"/>
      <c r="G4" s="132"/>
      <c r="H4" s="137"/>
      <c r="I4" s="106"/>
    </row>
    <row r="5" spans="1:10">
      <c r="A5" s="115">
        <v>1</v>
      </c>
      <c r="B5" s="115"/>
      <c r="C5" s="110" t="s">
        <v>416</v>
      </c>
      <c r="D5" s="111" t="s">
        <v>418</v>
      </c>
      <c r="E5" s="122" t="s">
        <v>419</v>
      </c>
      <c r="F5" s="130"/>
      <c r="G5" s="133"/>
      <c r="H5" s="138" t="s">
        <v>420</v>
      </c>
      <c r="I5" s="106" t="s">
        <v>421</v>
      </c>
    </row>
    <row r="6" spans="1:10">
      <c r="A6" s="115">
        <v>2</v>
      </c>
      <c r="B6" s="115"/>
      <c r="C6" s="107" t="s">
        <v>423</v>
      </c>
      <c r="D6" s="108" t="s">
        <v>422</v>
      </c>
      <c r="E6" s="109" t="s">
        <v>424</v>
      </c>
      <c r="F6" s="107">
        <v>1</v>
      </c>
      <c r="G6" s="134"/>
      <c r="H6" s="138" t="s">
        <v>420</v>
      </c>
      <c r="I6" s="106" t="s">
        <v>421</v>
      </c>
    </row>
    <row r="7" spans="1:10">
      <c r="A7" s="115">
        <v>3</v>
      </c>
      <c r="B7" s="115"/>
      <c r="C7" s="107" t="s">
        <v>416</v>
      </c>
      <c r="D7" s="109" t="s">
        <v>425</v>
      </c>
      <c r="E7" s="109" t="s">
        <v>424</v>
      </c>
      <c r="F7" s="107">
        <v>2</v>
      </c>
      <c r="G7" s="134"/>
      <c r="H7" s="138" t="s">
        <v>420</v>
      </c>
      <c r="I7" s="106" t="s">
        <v>421</v>
      </c>
    </row>
    <row r="8" spans="1:10">
      <c r="A8" s="115">
        <v>4</v>
      </c>
      <c r="B8" s="115"/>
      <c r="C8" s="117" t="s">
        <v>467</v>
      </c>
      <c r="D8" s="123" t="s">
        <v>426</v>
      </c>
      <c r="E8" s="109" t="s">
        <v>424</v>
      </c>
      <c r="F8" s="107">
        <v>3</v>
      </c>
      <c r="G8" s="134"/>
      <c r="H8" s="138"/>
      <c r="I8" s="106" t="s">
        <v>427</v>
      </c>
    </row>
    <row r="9" spans="1:10">
      <c r="A9" s="115">
        <v>5</v>
      </c>
      <c r="B9" s="115"/>
      <c r="C9" s="117" t="s">
        <v>429</v>
      </c>
      <c r="D9" s="123" t="s">
        <v>428</v>
      </c>
      <c r="E9" s="109" t="s">
        <v>424</v>
      </c>
      <c r="F9" s="107">
        <v>4</v>
      </c>
      <c r="G9" s="134"/>
      <c r="H9" s="138" t="s">
        <v>420</v>
      </c>
      <c r="I9" s="106" t="s">
        <v>430</v>
      </c>
    </row>
    <row r="10" spans="1:10" ht="25.5">
      <c r="A10" s="115">
        <v>6</v>
      </c>
      <c r="B10" s="115"/>
      <c r="C10" s="117" t="s">
        <v>429</v>
      </c>
      <c r="D10" s="123" t="s">
        <v>431</v>
      </c>
      <c r="E10" s="122" t="s">
        <v>419</v>
      </c>
      <c r="F10" s="107">
        <v>5</v>
      </c>
      <c r="G10" s="134"/>
      <c r="H10" s="138" t="s">
        <v>420</v>
      </c>
      <c r="I10" s="106" t="s">
        <v>430</v>
      </c>
    </row>
    <row r="11" spans="1:10">
      <c r="A11" s="115">
        <v>7</v>
      </c>
      <c r="B11" s="115"/>
      <c r="C11" s="117" t="s">
        <v>433</v>
      </c>
      <c r="D11" s="123" t="s">
        <v>432</v>
      </c>
      <c r="E11" s="122" t="s">
        <v>419</v>
      </c>
      <c r="F11" s="107">
        <v>6</v>
      </c>
      <c r="G11" s="134"/>
      <c r="H11" s="138" t="s">
        <v>420</v>
      </c>
      <c r="I11" s="106" t="s">
        <v>430</v>
      </c>
    </row>
    <row r="12" spans="1:10">
      <c r="A12" s="115">
        <v>8</v>
      </c>
      <c r="B12" s="115"/>
      <c r="C12" s="107" t="s">
        <v>435</v>
      </c>
      <c r="D12" s="109" t="s">
        <v>434</v>
      </c>
      <c r="E12" s="109" t="s">
        <v>424</v>
      </c>
      <c r="F12" s="107">
        <v>7</v>
      </c>
      <c r="G12" s="134">
        <v>0.5</v>
      </c>
      <c r="H12" s="138">
        <v>0.5</v>
      </c>
      <c r="I12" s="118" t="s">
        <v>436</v>
      </c>
    </row>
    <row r="13" spans="1:10" ht="25.5">
      <c r="A13" s="115">
        <v>9</v>
      </c>
      <c r="B13" s="115"/>
      <c r="C13" s="107" t="s">
        <v>435</v>
      </c>
      <c r="D13" s="108" t="s">
        <v>437</v>
      </c>
      <c r="E13" s="108" t="s">
        <v>424</v>
      </c>
      <c r="F13" s="107">
        <v>8</v>
      </c>
      <c r="G13" s="134">
        <v>0.5</v>
      </c>
      <c r="H13" s="138">
        <v>0.5</v>
      </c>
      <c r="I13" s="106"/>
    </row>
    <row r="14" spans="1:10">
      <c r="A14" s="115">
        <v>10</v>
      </c>
      <c r="B14" s="115"/>
      <c r="C14" s="107" t="s">
        <v>439</v>
      </c>
      <c r="D14" s="108" t="s">
        <v>438</v>
      </c>
      <c r="E14" s="108" t="s">
        <v>424</v>
      </c>
      <c r="F14" s="107">
        <v>9</v>
      </c>
      <c r="G14" s="134">
        <v>0.25</v>
      </c>
      <c r="H14" s="138">
        <v>0.25</v>
      </c>
      <c r="I14" s="106"/>
    </row>
    <row r="15" spans="1:10">
      <c r="A15" s="115">
        <v>11</v>
      </c>
      <c r="B15" s="115"/>
      <c r="C15" s="107" t="s">
        <v>439</v>
      </c>
      <c r="D15" s="124" t="s">
        <v>440</v>
      </c>
      <c r="E15" s="109" t="s">
        <v>424</v>
      </c>
      <c r="F15" s="107">
        <v>10</v>
      </c>
      <c r="G15" s="134"/>
      <c r="H15" s="138">
        <v>0.25</v>
      </c>
      <c r="I15" s="106" t="s">
        <v>441</v>
      </c>
    </row>
    <row r="16" spans="1:10">
      <c r="A16" s="115">
        <v>12</v>
      </c>
      <c r="B16" s="115"/>
      <c r="C16" s="107" t="s">
        <v>443</v>
      </c>
      <c r="D16" s="108" t="s">
        <v>442</v>
      </c>
      <c r="E16" s="108" t="s">
        <v>424</v>
      </c>
      <c r="F16" s="107">
        <v>11</v>
      </c>
      <c r="G16" s="134">
        <v>0.75</v>
      </c>
      <c r="H16" s="138">
        <v>0.75</v>
      </c>
      <c r="I16" s="106"/>
    </row>
    <row r="17" spans="1:9">
      <c r="A17" s="115">
        <v>13</v>
      </c>
      <c r="B17" s="115"/>
      <c r="C17" s="107" t="s">
        <v>446</v>
      </c>
      <c r="D17" s="109" t="s">
        <v>444</v>
      </c>
      <c r="E17" s="109" t="s">
        <v>424</v>
      </c>
      <c r="F17" s="107">
        <v>12</v>
      </c>
      <c r="G17" s="134">
        <v>2</v>
      </c>
      <c r="H17" s="138">
        <v>2</v>
      </c>
      <c r="I17" s="106"/>
    </row>
    <row r="18" spans="1:9">
      <c r="A18" s="115">
        <v>14</v>
      </c>
      <c r="B18" s="115"/>
      <c r="C18" s="107" t="s">
        <v>446</v>
      </c>
      <c r="D18" s="109" t="s">
        <v>445</v>
      </c>
      <c r="E18" s="109" t="s">
        <v>424</v>
      </c>
      <c r="F18" s="107">
        <v>13</v>
      </c>
      <c r="G18" s="134">
        <v>2</v>
      </c>
      <c r="H18" s="138">
        <v>2</v>
      </c>
      <c r="I18" s="106"/>
    </row>
    <row r="19" spans="1:9">
      <c r="A19" s="115">
        <v>15</v>
      </c>
      <c r="B19" s="115"/>
      <c r="C19" s="107" t="s">
        <v>448</v>
      </c>
      <c r="D19" s="108" t="s">
        <v>447</v>
      </c>
      <c r="E19" s="108" t="s">
        <v>424</v>
      </c>
      <c r="F19" s="107">
        <v>14</v>
      </c>
      <c r="G19" s="134">
        <v>0.75</v>
      </c>
      <c r="H19" s="138">
        <v>0.75</v>
      </c>
      <c r="I19" s="106"/>
    </row>
    <row r="20" spans="1:9">
      <c r="A20" s="115">
        <v>16</v>
      </c>
      <c r="B20" s="115"/>
      <c r="C20" s="107" t="s">
        <v>416</v>
      </c>
      <c r="D20" s="126" t="s">
        <v>449</v>
      </c>
      <c r="E20" s="109" t="s">
        <v>424</v>
      </c>
      <c r="F20" s="107">
        <v>15</v>
      </c>
      <c r="G20" s="134">
        <v>1</v>
      </c>
      <c r="H20" s="138">
        <v>1</v>
      </c>
      <c r="I20" s="106"/>
    </row>
    <row r="21" spans="1:9">
      <c r="A21" s="115">
        <v>17</v>
      </c>
      <c r="B21" s="115"/>
      <c r="C21" s="107" t="s">
        <v>435</v>
      </c>
      <c r="D21" s="109" t="s">
        <v>450</v>
      </c>
      <c r="E21" s="109" t="s">
        <v>424</v>
      </c>
      <c r="F21" s="107">
        <v>16</v>
      </c>
      <c r="G21" s="134"/>
      <c r="H21" s="138">
        <v>0.5</v>
      </c>
      <c r="I21" s="106"/>
    </row>
    <row r="22" spans="1:9">
      <c r="A22" s="115">
        <v>18</v>
      </c>
      <c r="B22" s="115"/>
      <c r="C22" s="107" t="s">
        <v>435</v>
      </c>
      <c r="D22" s="124" t="s">
        <v>451</v>
      </c>
      <c r="E22" s="108" t="s">
        <v>424</v>
      </c>
      <c r="F22" s="107">
        <v>17</v>
      </c>
      <c r="G22" s="134"/>
      <c r="H22" s="138">
        <v>0.5</v>
      </c>
      <c r="I22" s="106"/>
    </row>
    <row r="23" spans="1:9" ht="25.5">
      <c r="A23" s="115">
        <v>19</v>
      </c>
      <c r="B23" s="115"/>
      <c r="C23" s="107" t="s">
        <v>446</v>
      </c>
      <c r="D23" s="109" t="s">
        <v>452</v>
      </c>
      <c r="E23" s="109" t="s">
        <v>453</v>
      </c>
      <c r="F23" s="107">
        <v>18</v>
      </c>
      <c r="G23" s="134"/>
      <c r="H23" s="138">
        <v>2</v>
      </c>
      <c r="I23" s="106"/>
    </row>
    <row r="24" spans="1:9">
      <c r="A24" s="115">
        <v>20</v>
      </c>
      <c r="B24" s="115"/>
      <c r="C24" s="107" t="s">
        <v>435</v>
      </c>
      <c r="D24" s="109" t="s">
        <v>454</v>
      </c>
      <c r="E24" s="109" t="s">
        <v>424</v>
      </c>
      <c r="F24" s="107">
        <v>19</v>
      </c>
      <c r="G24" s="134"/>
      <c r="H24" s="138">
        <v>0.5</v>
      </c>
      <c r="I24" s="106" t="s">
        <v>455</v>
      </c>
    </row>
    <row r="25" spans="1:9">
      <c r="A25" s="115">
        <v>21</v>
      </c>
      <c r="B25" s="115"/>
      <c r="C25" s="107" t="s">
        <v>416</v>
      </c>
      <c r="D25" s="108" t="s">
        <v>456</v>
      </c>
      <c r="E25" s="108" t="s">
        <v>424</v>
      </c>
      <c r="F25" s="107">
        <v>20</v>
      </c>
      <c r="G25" s="134">
        <v>0.5</v>
      </c>
      <c r="H25" s="138">
        <v>0.5</v>
      </c>
      <c r="I25" s="106"/>
    </row>
    <row r="26" spans="1:9">
      <c r="A26" s="115">
        <v>22</v>
      </c>
      <c r="B26" s="115"/>
      <c r="C26" s="107" t="s">
        <v>435</v>
      </c>
      <c r="D26" s="108" t="s">
        <v>457</v>
      </c>
      <c r="E26" s="108" t="s">
        <v>424</v>
      </c>
      <c r="F26" s="107">
        <v>21</v>
      </c>
      <c r="G26" s="134">
        <v>0.5</v>
      </c>
      <c r="H26" s="138">
        <v>0.5</v>
      </c>
      <c r="I26" s="106"/>
    </row>
    <row r="27" spans="1:9">
      <c r="A27" s="115">
        <v>23</v>
      </c>
      <c r="B27" s="115"/>
      <c r="C27" s="107" t="s">
        <v>466</v>
      </c>
      <c r="D27" s="124" t="s">
        <v>458</v>
      </c>
      <c r="E27" s="109" t="s">
        <v>424</v>
      </c>
      <c r="F27" s="107">
        <v>22</v>
      </c>
      <c r="G27" s="134"/>
      <c r="H27" s="138" t="s">
        <v>420</v>
      </c>
      <c r="I27" s="116" t="s">
        <v>421</v>
      </c>
    </row>
    <row r="28" spans="1:9">
      <c r="A28" s="115">
        <v>24</v>
      </c>
      <c r="B28" s="115"/>
      <c r="C28" s="107" t="s">
        <v>446</v>
      </c>
      <c r="D28" s="108" t="s">
        <v>459</v>
      </c>
      <c r="E28" s="108" t="s">
        <v>424</v>
      </c>
      <c r="F28" s="107">
        <v>23</v>
      </c>
      <c r="G28" s="134"/>
      <c r="H28" s="138">
        <v>2</v>
      </c>
      <c r="I28" s="106"/>
    </row>
    <row r="29" spans="1:9">
      <c r="A29" s="115">
        <v>25</v>
      </c>
      <c r="B29" s="115"/>
      <c r="C29" s="107" t="s">
        <v>446</v>
      </c>
      <c r="D29" s="109" t="s">
        <v>460</v>
      </c>
      <c r="E29" s="109" t="s">
        <v>424</v>
      </c>
      <c r="F29" s="107">
        <v>24</v>
      </c>
      <c r="G29" s="134"/>
      <c r="H29" s="138">
        <v>2</v>
      </c>
      <c r="I29" s="106"/>
    </row>
    <row r="30" spans="1:9">
      <c r="A30" s="115">
        <v>26</v>
      </c>
      <c r="B30" s="115"/>
      <c r="C30" s="107" t="s">
        <v>462</v>
      </c>
      <c r="D30" s="125" t="s">
        <v>461</v>
      </c>
      <c r="E30" s="107" t="s">
        <v>463</v>
      </c>
      <c r="F30" s="107"/>
      <c r="G30" s="134"/>
      <c r="H30" s="138" t="s">
        <v>420</v>
      </c>
      <c r="I30" s="106" t="s">
        <v>430</v>
      </c>
    </row>
    <row r="31" spans="1:9">
      <c r="A31" s="115"/>
      <c r="B31" s="115"/>
      <c r="C31" s="107"/>
      <c r="D31" s="107"/>
      <c r="E31" s="107"/>
      <c r="F31" s="107"/>
      <c r="G31" s="135">
        <f>SUM(G5:G30)</f>
        <v>8.75</v>
      </c>
      <c r="H31" s="138">
        <f>SUM(H5:H30)</f>
        <v>16.5</v>
      </c>
      <c r="I31" s="106" t="s">
        <v>464</v>
      </c>
    </row>
  </sheetData>
  <mergeCells count="1">
    <mergeCell ref="A1:F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82"/>
  <sheetViews>
    <sheetView topLeftCell="A22" workbookViewId="0">
      <selection activeCell="E16" sqref="E5:E16"/>
    </sheetView>
  </sheetViews>
  <sheetFormatPr defaultRowHeight="15"/>
  <cols>
    <col min="1" max="1" width="3.7109375" style="186" customWidth="1"/>
    <col min="2" max="2" width="86.140625" style="187" customWidth="1"/>
    <col min="3" max="3" width="9.140625" style="106"/>
    <col min="4" max="4" width="14.28515625" style="106" customWidth="1"/>
    <col min="5" max="5" width="9.7109375" style="106" customWidth="1"/>
    <col min="6" max="6" width="35.7109375" style="106" customWidth="1"/>
    <col min="7" max="16384" width="9.140625" style="106"/>
  </cols>
  <sheetData>
    <row r="1" spans="1:6" s="185" customFormat="1" ht="18.75">
      <c r="A1" s="183" t="s">
        <v>558</v>
      </c>
      <c r="B1" s="184"/>
    </row>
    <row r="2" spans="1:6" s="202" customFormat="1" ht="15.75">
      <c r="A2" s="200"/>
      <c r="B2" s="201" t="s">
        <v>652</v>
      </c>
    </row>
    <row r="4" spans="1:6" s="212" customFormat="1" ht="15.75">
      <c r="A4" s="203" t="s">
        <v>50</v>
      </c>
      <c r="B4" s="188" t="s">
        <v>559</v>
      </c>
      <c r="C4" s="189" t="s">
        <v>560</v>
      </c>
      <c r="D4" s="189" t="s">
        <v>561</v>
      </c>
      <c r="E4" s="189" t="s">
        <v>562</v>
      </c>
      <c r="F4" s="189" t="s">
        <v>563</v>
      </c>
    </row>
    <row r="5" spans="1:6" s="213" customFormat="1" ht="45">
      <c r="A5" s="204">
        <v>0</v>
      </c>
      <c r="B5" s="217" t="s">
        <v>653</v>
      </c>
      <c r="C5" s="205" t="s">
        <v>654</v>
      </c>
      <c r="D5" s="205" t="s">
        <v>655</v>
      </c>
      <c r="E5" s="205" t="s">
        <v>656</v>
      </c>
      <c r="F5" s="205" t="s">
        <v>657</v>
      </c>
    </row>
    <row r="6" spans="1:6" s="3" customFormat="1" ht="45">
      <c r="A6" s="190">
        <v>1</v>
      </c>
      <c r="B6" s="217" t="s">
        <v>564</v>
      </c>
      <c r="C6" s="206" t="s">
        <v>565</v>
      </c>
      <c r="D6" s="206" t="s">
        <v>566</v>
      </c>
      <c r="E6" s="206" t="s">
        <v>658</v>
      </c>
      <c r="F6" s="206"/>
    </row>
    <row r="7" spans="1:6" s="3" customFormat="1" ht="82.5" customHeight="1">
      <c r="A7" s="190">
        <v>2</v>
      </c>
      <c r="B7" s="217" t="s">
        <v>659</v>
      </c>
      <c r="C7" s="206" t="s">
        <v>565</v>
      </c>
      <c r="D7" s="206" t="s">
        <v>566</v>
      </c>
      <c r="E7" s="206" t="s">
        <v>658</v>
      </c>
      <c r="F7" s="207" t="s">
        <v>660</v>
      </c>
    </row>
    <row r="8" spans="1:6" s="3" customFormat="1">
      <c r="A8" s="190"/>
      <c r="B8" s="217"/>
      <c r="C8" s="206"/>
      <c r="D8" s="206"/>
      <c r="E8" s="206"/>
      <c r="F8" s="206"/>
    </row>
    <row r="9" spans="1:6" s="3" customFormat="1">
      <c r="A9" s="190">
        <v>3</v>
      </c>
      <c r="B9" s="218" t="s">
        <v>685</v>
      </c>
      <c r="C9" s="206"/>
      <c r="D9" s="206"/>
      <c r="E9" s="206" t="s">
        <v>300</v>
      </c>
      <c r="F9" s="206"/>
    </row>
    <row r="10" spans="1:6" s="3" customFormat="1">
      <c r="A10" s="190"/>
      <c r="B10" s="218" t="s">
        <v>661</v>
      </c>
      <c r="C10" s="206"/>
      <c r="D10" s="206"/>
      <c r="E10" s="206"/>
      <c r="F10" s="206"/>
    </row>
    <row r="11" spans="1:6" s="3" customFormat="1">
      <c r="A11" s="190"/>
      <c r="B11" s="219" t="s">
        <v>662</v>
      </c>
      <c r="C11" s="206" t="s">
        <v>568</v>
      </c>
      <c r="D11" s="206" t="s">
        <v>566</v>
      </c>
      <c r="E11" s="206" t="s">
        <v>658</v>
      </c>
      <c r="F11" s="206"/>
    </row>
    <row r="12" spans="1:6" s="3" customFormat="1" ht="30">
      <c r="A12" s="190"/>
      <c r="B12" s="219" t="s">
        <v>663</v>
      </c>
      <c r="C12" s="208" t="s">
        <v>565</v>
      </c>
      <c r="D12" s="208" t="s">
        <v>566</v>
      </c>
      <c r="E12" s="206" t="s">
        <v>658</v>
      </c>
      <c r="F12" s="205" t="s">
        <v>570</v>
      </c>
    </row>
    <row r="13" spans="1:6" s="3" customFormat="1" ht="30">
      <c r="A13" s="190"/>
      <c r="B13" s="219" t="s">
        <v>664</v>
      </c>
      <c r="C13" s="206" t="s">
        <v>565</v>
      </c>
      <c r="D13" s="206" t="s">
        <v>566</v>
      </c>
      <c r="E13" s="206" t="s">
        <v>658</v>
      </c>
      <c r="F13" s="209"/>
    </row>
    <row r="14" spans="1:6" s="3" customFormat="1">
      <c r="A14" s="190"/>
      <c r="B14" s="219" t="s">
        <v>665</v>
      </c>
      <c r="C14" s="206" t="s">
        <v>565</v>
      </c>
      <c r="D14" s="206" t="s">
        <v>566</v>
      </c>
      <c r="E14" s="206" t="s">
        <v>658</v>
      </c>
      <c r="F14" s="209"/>
    </row>
    <row r="15" spans="1:6" s="3" customFormat="1">
      <c r="A15" s="190"/>
      <c r="B15" s="219"/>
      <c r="C15" s="206"/>
      <c r="D15" s="206"/>
      <c r="E15" s="206"/>
      <c r="F15" s="209"/>
    </row>
    <row r="16" spans="1:6" s="3" customFormat="1">
      <c r="A16" s="190">
        <v>4</v>
      </c>
      <c r="B16" s="218" t="s">
        <v>666</v>
      </c>
      <c r="C16" s="206" t="s">
        <v>654</v>
      </c>
      <c r="D16" s="206" t="s">
        <v>667</v>
      </c>
      <c r="E16" s="206" t="s">
        <v>668</v>
      </c>
      <c r="F16" s="209" t="s">
        <v>669</v>
      </c>
    </row>
    <row r="17" spans="1:6" s="3" customFormat="1">
      <c r="A17" s="190"/>
      <c r="B17" s="192"/>
      <c r="C17" s="206"/>
      <c r="D17" s="206"/>
      <c r="E17" s="206"/>
      <c r="F17" s="209"/>
    </row>
    <row r="18" spans="1:6" s="3" customFormat="1" ht="30">
      <c r="A18" s="190">
        <v>5</v>
      </c>
      <c r="B18" s="220" t="s">
        <v>670</v>
      </c>
      <c r="C18" s="206"/>
      <c r="D18" s="206"/>
      <c r="E18" s="206"/>
      <c r="F18" s="209"/>
    </row>
    <row r="19" spans="1:6" s="3" customFormat="1">
      <c r="A19" s="190" t="s">
        <v>300</v>
      </c>
      <c r="B19" s="220" t="s">
        <v>671</v>
      </c>
      <c r="C19" s="206"/>
      <c r="D19" s="206"/>
      <c r="E19" s="206"/>
      <c r="F19" s="209"/>
    </row>
    <row r="20" spans="1:6" s="3" customFormat="1">
      <c r="A20" s="190"/>
      <c r="B20" s="221" t="s">
        <v>662</v>
      </c>
      <c r="C20" s="206" t="s">
        <v>568</v>
      </c>
      <c r="D20" s="206" t="s">
        <v>566</v>
      </c>
      <c r="E20" s="206" t="s">
        <v>567</v>
      </c>
      <c r="F20" s="209" t="s">
        <v>569</v>
      </c>
    </row>
    <row r="21" spans="1:6" s="214" customFormat="1" ht="30">
      <c r="A21" s="194"/>
      <c r="B21" s="221" t="s">
        <v>663</v>
      </c>
      <c r="C21" s="208" t="s">
        <v>565</v>
      </c>
      <c r="D21" s="208" t="s">
        <v>566</v>
      </c>
      <c r="E21" s="208" t="s">
        <v>567</v>
      </c>
      <c r="F21" s="205" t="s">
        <v>570</v>
      </c>
    </row>
    <row r="22" spans="1:6" s="3" customFormat="1" ht="30">
      <c r="A22" s="190"/>
      <c r="B22" s="221" t="s">
        <v>664</v>
      </c>
      <c r="C22" s="206" t="s">
        <v>565</v>
      </c>
      <c r="D22" s="206" t="s">
        <v>566</v>
      </c>
      <c r="E22" s="206" t="s">
        <v>567</v>
      </c>
      <c r="F22" s="206" t="s">
        <v>672</v>
      </c>
    </row>
    <row r="23" spans="1:6" s="3" customFormat="1">
      <c r="A23" s="190"/>
      <c r="B23" s="221" t="s">
        <v>673</v>
      </c>
      <c r="C23" s="206" t="s">
        <v>565</v>
      </c>
      <c r="D23" s="206" t="s">
        <v>566</v>
      </c>
      <c r="E23" s="206" t="s">
        <v>567</v>
      </c>
      <c r="F23" s="206"/>
    </row>
    <row r="24" spans="1:6" s="3" customFormat="1">
      <c r="A24" s="190"/>
      <c r="B24" s="221"/>
      <c r="C24" s="206"/>
      <c r="D24" s="206"/>
      <c r="E24" s="206"/>
      <c r="F24" s="206"/>
    </row>
    <row r="25" spans="1:6" s="3" customFormat="1">
      <c r="A25" s="190">
        <v>6</v>
      </c>
      <c r="B25" s="222" t="s">
        <v>674</v>
      </c>
      <c r="C25" s="206" t="s">
        <v>8</v>
      </c>
      <c r="D25" s="206" t="s">
        <v>566</v>
      </c>
      <c r="E25" s="206" t="s">
        <v>567</v>
      </c>
      <c r="F25" s="206"/>
    </row>
    <row r="26" spans="1:6" s="3" customFormat="1">
      <c r="A26" s="190"/>
      <c r="B26" s="221"/>
      <c r="C26" s="206"/>
      <c r="D26" s="206"/>
      <c r="E26" s="206"/>
      <c r="F26" s="206"/>
    </row>
    <row r="27" spans="1:6" s="3" customFormat="1">
      <c r="A27" s="190">
        <v>7</v>
      </c>
      <c r="B27" s="220" t="s">
        <v>675</v>
      </c>
      <c r="C27" s="206" t="s">
        <v>654</v>
      </c>
      <c r="D27" s="206" t="s">
        <v>676</v>
      </c>
      <c r="E27" s="206" t="s">
        <v>567</v>
      </c>
      <c r="F27" s="206"/>
    </row>
    <row r="28" spans="1:6" s="3" customFormat="1">
      <c r="A28" s="190"/>
      <c r="B28" s="193"/>
      <c r="C28" s="206"/>
      <c r="D28" s="206"/>
      <c r="E28" s="206"/>
      <c r="F28" s="206"/>
    </row>
    <row r="29" spans="1:6" s="3" customFormat="1">
      <c r="A29" s="190">
        <v>8</v>
      </c>
      <c r="B29" s="191" t="s">
        <v>571</v>
      </c>
      <c r="C29" s="209" t="s">
        <v>572</v>
      </c>
      <c r="D29" s="206" t="s">
        <v>8</v>
      </c>
      <c r="E29" s="206" t="s">
        <v>677</v>
      </c>
      <c r="F29" s="206" t="s">
        <v>573</v>
      </c>
    </row>
    <row r="30" spans="1:6" s="3" customFormat="1">
      <c r="A30" s="190"/>
      <c r="B30" s="191"/>
      <c r="C30" s="209"/>
      <c r="D30" s="206"/>
      <c r="E30" s="206"/>
      <c r="F30" s="206"/>
    </row>
    <row r="31" spans="1:6" s="215" customFormat="1">
      <c r="A31" s="204">
        <v>9</v>
      </c>
      <c r="B31" s="199" t="s">
        <v>574</v>
      </c>
      <c r="C31" s="209" t="s">
        <v>575</v>
      </c>
      <c r="D31" s="209" t="s">
        <v>8</v>
      </c>
      <c r="E31" s="209" t="s">
        <v>677</v>
      </c>
      <c r="F31" s="209" t="s">
        <v>741</v>
      </c>
    </row>
    <row r="32" spans="1:6" s="3" customFormat="1" ht="30">
      <c r="A32" s="190">
        <v>10</v>
      </c>
      <c r="B32" s="230" t="s">
        <v>576</v>
      </c>
      <c r="C32" s="206" t="s">
        <v>565</v>
      </c>
      <c r="D32" s="206" t="s">
        <v>8</v>
      </c>
      <c r="E32" s="206" t="s">
        <v>677</v>
      </c>
      <c r="F32" s="206" t="s">
        <v>577</v>
      </c>
    </row>
    <row r="33" spans="1:6" s="3" customFormat="1" ht="30">
      <c r="A33" s="190">
        <v>11</v>
      </c>
      <c r="B33" s="230" t="s">
        <v>578</v>
      </c>
      <c r="C33" s="206" t="s">
        <v>565</v>
      </c>
      <c r="D33" s="206" t="s">
        <v>8</v>
      </c>
      <c r="E33" s="206" t="s">
        <v>677</v>
      </c>
      <c r="F33" s="206" t="s">
        <v>678</v>
      </c>
    </row>
    <row r="34" spans="1:6" s="3" customFormat="1">
      <c r="A34" s="190"/>
      <c r="B34" s="230"/>
      <c r="C34" s="206"/>
      <c r="D34" s="206"/>
      <c r="E34" s="206"/>
      <c r="F34" s="206"/>
    </row>
    <row r="35" spans="1:6" s="3" customFormat="1">
      <c r="A35" s="190">
        <v>12</v>
      </c>
      <c r="B35" s="231" t="s">
        <v>579</v>
      </c>
      <c r="C35" s="206"/>
      <c r="D35" s="206"/>
      <c r="E35" s="206" t="s">
        <v>677</v>
      </c>
      <c r="F35" s="206"/>
    </row>
    <row r="36" spans="1:6" s="3" customFormat="1">
      <c r="A36" s="190" t="s">
        <v>300</v>
      </c>
      <c r="B36" s="232" t="s">
        <v>580</v>
      </c>
      <c r="C36" s="206"/>
      <c r="D36" s="209" t="s">
        <v>575</v>
      </c>
      <c r="E36" s="206" t="s">
        <v>677</v>
      </c>
      <c r="F36" s="206"/>
    </row>
    <row r="37" spans="1:6" s="3" customFormat="1">
      <c r="A37" s="190" t="s">
        <v>300</v>
      </c>
      <c r="B37" s="232" t="s">
        <v>581</v>
      </c>
      <c r="C37" s="206"/>
      <c r="D37" s="209" t="s">
        <v>575</v>
      </c>
      <c r="E37" s="206" t="s">
        <v>677</v>
      </c>
      <c r="F37" s="206"/>
    </row>
    <row r="38" spans="1:6" s="3" customFormat="1">
      <c r="A38" s="190" t="s">
        <v>300</v>
      </c>
      <c r="B38" s="232" t="s">
        <v>582</v>
      </c>
      <c r="C38" s="206"/>
      <c r="D38" s="209" t="s">
        <v>575</v>
      </c>
      <c r="E38" s="206" t="s">
        <v>677</v>
      </c>
      <c r="F38" s="210" t="s">
        <v>583</v>
      </c>
    </row>
    <row r="39" spans="1:6" s="216" customFormat="1">
      <c r="A39" s="190" t="s">
        <v>300</v>
      </c>
      <c r="B39" s="232" t="s">
        <v>584</v>
      </c>
      <c r="C39" s="211"/>
      <c r="D39" s="209" t="s">
        <v>575</v>
      </c>
      <c r="E39" s="206" t="s">
        <v>677</v>
      </c>
      <c r="F39" s="210" t="s">
        <v>583</v>
      </c>
    </row>
    <row r="40" spans="1:6" s="216" customFormat="1" ht="30">
      <c r="A40" s="190" t="s">
        <v>300</v>
      </c>
      <c r="B40" s="232" t="s">
        <v>585</v>
      </c>
      <c r="C40" s="211"/>
      <c r="D40" s="209" t="s">
        <v>575</v>
      </c>
      <c r="E40" s="206" t="s">
        <v>677</v>
      </c>
      <c r="F40" s="210" t="s">
        <v>586</v>
      </c>
    </row>
    <row r="41" spans="1:6" s="216" customFormat="1">
      <c r="A41" s="190"/>
      <c r="B41" s="232"/>
      <c r="C41" s="211"/>
      <c r="D41" s="209"/>
      <c r="E41" s="206"/>
      <c r="F41" s="210"/>
    </row>
    <row r="42" spans="1:6" s="216" customFormat="1" ht="15" customHeight="1">
      <c r="A42" s="190">
        <v>13</v>
      </c>
      <c r="B42" s="230" t="s">
        <v>587</v>
      </c>
      <c r="C42" s="211"/>
      <c r="D42" s="209" t="s">
        <v>568</v>
      </c>
      <c r="E42" s="206" t="s">
        <v>677</v>
      </c>
      <c r="F42" s="210"/>
    </row>
    <row r="43" spans="1:6" s="216" customFormat="1">
      <c r="A43" s="190" t="s">
        <v>300</v>
      </c>
      <c r="B43" s="233"/>
      <c r="C43" s="211"/>
      <c r="D43" s="210" t="s">
        <v>300</v>
      </c>
      <c r="E43" s="211"/>
      <c r="F43" s="211"/>
    </row>
    <row r="44" spans="1:6" s="3" customFormat="1" ht="45">
      <c r="A44" s="190">
        <v>14</v>
      </c>
      <c r="B44" s="230" t="s">
        <v>679</v>
      </c>
      <c r="C44" s="206" t="s">
        <v>565</v>
      </c>
      <c r="D44" s="209" t="s">
        <v>568</v>
      </c>
      <c r="E44" s="206" t="s">
        <v>677</v>
      </c>
      <c r="F44" s="206" t="s">
        <v>577</v>
      </c>
    </row>
    <row r="45" spans="1:6">
      <c r="A45" s="195"/>
    </row>
    <row r="47" spans="1:6">
      <c r="B47" s="196" t="s">
        <v>680</v>
      </c>
    </row>
    <row r="49" spans="2:4">
      <c r="B49" s="197" t="s">
        <v>588</v>
      </c>
      <c r="C49" s="197" t="s">
        <v>589</v>
      </c>
      <c r="D49" s="51"/>
    </row>
    <row r="50" spans="2:4">
      <c r="B50" s="106" t="s">
        <v>590</v>
      </c>
      <c r="C50" s="106" t="s">
        <v>591</v>
      </c>
    </row>
    <row r="51" spans="2:4">
      <c r="B51" s="106" t="s">
        <v>592</v>
      </c>
      <c r="C51" s="106" t="s">
        <v>591</v>
      </c>
    </row>
    <row r="52" spans="2:4">
      <c r="B52" s="106" t="s">
        <v>593</v>
      </c>
      <c r="C52" s="106" t="s">
        <v>591</v>
      </c>
    </row>
    <row r="53" spans="2:4">
      <c r="B53" s="106" t="s">
        <v>594</v>
      </c>
      <c r="C53" s="106" t="s">
        <v>591</v>
      </c>
    </row>
    <row r="54" spans="2:4">
      <c r="B54" s="106" t="s">
        <v>595</v>
      </c>
      <c r="C54" s="106" t="s">
        <v>591</v>
      </c>
    </row>
    <row r="55" spans="2:4">
      <c r="B55" s="106" t="s">
        <v>596</v>
      </c>
      <c r="C55" s="106" t="s">
        <v>591</v>
      </c>
    </row>
    <row r="56" spans="2:4">
      <c r="B56" s="106" t="s">
        <v>597</v>
      </c>
      <c r="C56" s="106" t="s">
        <v>591</v>
      </c>
    </row>
    <row r="57" spans="2:4">
      <c r="B57" s="106" t="s">
        <v>598</v>
      </c>
      <c r="C57" s="106" t="s">
        <v>591</v>
      </c>
    </row>
    <row r="58" spans="2:4">
      <c r="B58" s="106" t="s">
        <v>300</v>
      </c>
    </row>
    <row r="59" spans="2:4">
      <c r="B59" s="106" t="s">
        <v>599</v>
      </c>
      <c r="C59" s="106" t="s">
        <v>600</v>
      </c>
    </row>
    <row r="60" spans="2:4">
      <c r="B60" s="106" t="s">
        <v>601</v>
      </c>
      <c r="C60" s="106" t="s">
        <v>600</v>
      </c>
    </row>
    <row r="61" spans="2:4">
      <c r="B61" s="106" t="s">
        <v>602</v>
      </c>
      <c r="C61" s="106" t="s">
        <v>600</v>
      </c>
    </row>
    <row r="62" spans="2:4">
      <c r="B62" s="106" t="s">
        <v>603</v>
      </c>
      <c r="C62" s="106" t="s">
        <v>600</v>
      </c>
    </row>
    <row r="63" spans="2:4">
      <c r="B63" s="106" t="s">
        <v>604</v>
      </c>
      <c r="C63" s="106" t="s">
        <v>600</v>
      </c>
    </row>
    <row r="64" spans="2:4">
      <c r="B64" s="106" t="s">
        <v>605</v>
      </c>
      <c r="C64" s="106" t="s">
        <v>600</v>
      </c>
    </row>
    <row r="65" spans="2:4">
      <c r="B65" s="106" t="s">
        <v>606</v>
      </c>
      <c r="C65" s="106" t="s">
        <v>600</v>
      </c>
    </row>
    <row r="66" spans="2:4">
      <c r="B66" s="106" t="s">
        <v>607</v>
      </c>
      <c r="C66" s="106" t="s">
        <v>600</v>
      </c>
    </row>
    <row r="67" spans="2:4">
      <c r="B67" s="106" t="s">
        <v>608</v>
      </c>
      <c r="C67" s="106" t="s">
        <v>600</v>
      </c>
    </row>
    <row r="68" spans="2:4">
      <c r="B68" s="106" t="s">
        <v>609</v>
      </c>
      <c r="C68" s="106" t="s">
        <v>600</v>
      </c>
    </row>
    <row r="69" spans="2:4">
      <c r="B69" s="106" t="s">
        <v>610</v>
      </c>
      <c r="C69" s="106" t="s">
        <v>600</v>
      </c>
    </row>
    <row r="70" spans="2:4">
      <c r="B70" s="106" t="s">
        <v>611</v>
      </c>
      <c r="C70" s="106" t="s">
        <v>600</v>
      </c>
    </row>
    <row r="71" spans="2:4">
      <c r="B71" s="106" t="s">
        <v>612</v>
      </c>
      <c r="C71" s="106" t="s">
        <v>600</v>
      </c>
    </row>
    <row r="72" spans="2:4">
      <c r="B72" s="106" t="s">
        <v>613</v>
      </c>
      <c r="C72" s="106" t="s">
        <v>600</v>
      </c>
    </row>
    <row r="73" spans="2:4">
      <c r="B73" s="106" t="s">
        <v>614</v>
      </c>
      <c r="C73" s="106" t="s">
        <v>600</v>
      </c>
    </row>
    <row r="74" spans="2:4">
      <c r="B74" s="106" t="s">
        <v>615</v>
      </c>
      <c r="C74" s="106" t="s">
        <v>600</v>
      </c>
    </row>
    <row r="75" spans="2:4">
      <c r="B75" s="106" t="s">
        <v>616</v>
      </c>
      <c r="C75" s="106" t="s">
        <v>600</v>
      </c>
    </row>
    <row r="76" spans="2:4">
      <c r="B76" s="106" t="s">
        <v>617</v>
      </c>
      <c r="C76" s="106" t="s">
        <v>600</v>
      </c>
    </row>
    <row r="77" spans="2:4">
      <c r="B77" s="106" t="s">
        <v>618</v>
      </c>
      <c r="C77" s="106" t="s">
        <v>600</v>
      </c>
    </row>
    <row r="78" spans="2:4">
      <c r="B78" s="106" t="s">
        <v>619</v>
      </c>
      <c r="C78" s="106" t="s">
        <v>600</v>
      </c>
    </row>
    <row r="79" spans="2:4">
      <c r="B79" s="106" t="s">
        <v>620</v>
      </c>
      <c r="C79" s="106" t="s">
        <v>600</v>
      </c>
      <c r="D79" s="106" t="s">
        <v>681</v>
      </c>
    </row>
    <row r="80" spans="2:4">
      <c r="B80" s="106" t="s">
        <v>621</v>
      </c>
      <c r="C80" s="106" t="s">
        <v>600</v>
      </c>
      <c r="D80" s="106" t="s">
        <v>681</v>
      </c>
    </row>
    <row r="81" spans="2:4">
      <c r="B81" s="106" t="s">
        <v>622</v>
      </c>
      <c r="C81" s="106" t="s">
        <v>600</v>
      </c>
      <c r="D81" s="106" t="s">
        <v>681</v>
      </c>
    </row>
    <row r="82" spans="2:4">
      <c r="B82" s="106" t="s">
        <v>623</v>
      </c>
      <c r="C82" s="106" t="s">
        <v>600</v>
      </c>
      <c r="D82" s="106" t="s">
        <v>681</v>
      </c>
    </row>
  </sheetData>
  <pageMargins left="0.7" right="0.7" top="0.75" bottom="0.75" header="0.3" footer="0.3"/>
  <pageSetup scale="57" fitToHeight="2"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2"/>
  <sheetViews>
    <sheetView workbookViewId="0">
      <pane ySplit="1" topLeftCell="A35" activePane="bottomLeft" state="frozen"/>
      <selection pane="bottomLeft" activeCell="D50" sqref="D50"/>
    </sheetView>
  </sheetViews>
  <sheetFormatPr defaultRowHeight="15"/>
  <cols>
    <col min="1" max="1" width="9.140625" style="51"/>
    <col min="2" max="2" width="88.7109375" style="228" bestFit="1" customWidth="1"/>
    <col min="3" max="3" width="9.140625" style="106"/>
    <col min="4" max="4" width="10.42578125" style="106" bestFit="1" customWidth="1"/>
    <col min="5" max="5" width="10.42578125" style="106" customWidth="1"/>
    <col min="7" max="7" width="14.85546875" style="51" bestFit="1" customWidth="1"/>
    <col min="8" max="8" width="14.7109375" style="228" bestFit="1" customWidth="1"/>
    <col min="9" max="9" width="20.140625" bestFit="1" customWidth="1"/>
    <col min="10" max="10" width="18.28515625" bestFit="1" customWidth="1"/>
  </cols>
  <sheetData>
    <row r="1" spans="1:10">
      <c r="A1" s="51" t="s">
        <v>729</v>
      </c>
      <c r="B1" s="227" t="s">
        <v>506</v>
      </c>
      <c r="C1" s="106" t="s">
        <v>704</v>
      </c>
      <c r="D1" s="106" t="s">
        <v>711</v>
      </c>
      <c r="E1" s="106" t="s">
        <v>710</v>
      </c>
      <c r="F1" s="51" t="s">
        <v>403</v>
      </c>
      <c r="G1" s="51" t="s">
        <v>507</v>
      </c>
      <c r="H1" s="227" t="s">
        <v>638</v>
      </c>
      <c r="I1" s="51" t="s">
        <v>641</v>
      </c>
      <c r="J1" s="51" t="s">
        <v>643</v>
      </c>
    </row>
    <row r="2" spans="1:10">
      <c r="F2" s="106"/>
    </row>
    <row r="3" spans="1:10">
      <c r="A3" s="51">
        <v>1</v>
      </c>
      <c r="B3" s="228" t="s">
        <v>723</v>
      </c>
      <c r="C3" s="106" t="s">
        <v>705</v>
      </c>
      <c r="D3" s="106" t="s">
        <v>706</v>
      </c>
      <c r="E3" s="106" t="s">
        <v>708</v>
      </c>
      <c r="F3" s="106">
        <v>15</v>
      </c>
      <c r="G3" s="51">
        <v>15</v>
      </c>
      <c r="I3" t="s">
        <v>648</v>
      </c>
      <c r="J3" t="s">
        <v>629</v>
      </c>
    </row>
    <row r="4" spans="1:10">
      <c r="A4" s="51">
        <v>2</v>
      </c>
      <c r="B4" s="228" t="s">
        <v>724</v>
      </c>
      <c r="D4" s="106" t="s">
        <v>708</v>
      </c>
      <c r="E4" s="106" t="s">
        <v>709</v>
      </c>
      <c r="F4" s="106">
        <v>60</v>
      </c>
      <c r="G4" s="51">
        <v>45</v>
      </c>
      <c r="H4" s="228">
        <v>1</v>
      </c>
      <c r="I4" t="s">
        <v>649</v>
      </c>
      <c r="J4" t="s">
        <v>630</v>
      </c>
    </row>
    <row r="5" spans="1:10" s="106" customFormat="1">
      <c r="A5" s="51">
        <v>3</v>
      </c>
      <c r="B5" s="228" t="s">
        <v>725</v>
      </c>
      <c r="F5" s="106">
        <v>120</v>
      </c>
      <c r="G5" s="51">
        <v>180</v>
      </c>
      <c r="H5" s="228"/>
    </row>
    <row r="6" spans="1:10" s="106" customFormat="1">
      <c r="A6" s="51"/>
      <c r="B6" s="228" t="s">
        <v>639</v>
      </c>
      <c r="D6" s="106" t="s">
        <v>708</v>
      </c>
      <c r="E6" s="106" t="s">
        <v>707</v>
      </c>
      <c r="G6" s="51"/>
      <c r="H6" s="228">
        <v>1</v>
      </c>
      <c r="I6" s="106" t="s">
        <v>631</v>
      </c>
    </row>
    <row r="7" spans="1:10">
      <c r="B7" s="228" t="s">
        <v>640</v>
      </c>
      <c r="D7" s="106" t="s">
        <v>709</v>
      </c>
      <c r="E7" s="106" t="s">
        <v>712</v>
      </c>
      <c r="F7" s="106"/>
      <c r="H7" s="228">
        <v>2</v>
      </c>
      <c r="I7" t="s">
        <v>631</v>
      </c>
    </row>
    <row r="8" spans="1:10">
      <c r="A8" s="51">
        <v>4</v>
      </c>
      <c r="B8" s="228" t="s">
        <v>726</v>
      </c>
      <c r="D8" s="106" t="s">
        <v>709</v>
      </c>
      <c r="E8" s="106" t="s">
        <v>713</v>
      </c>
      <c r="F8" s="106">
        <v>30</v>
      </c>
      <c r="G8" s="51">
        <v>45</v>
      </c>
      <c r="H8" s="228">
        <v>2</v>
      </c>
      <c r="I8" t="s">
        <v>648</v>
      </c>
      <c r="J8" t="s">
        <v>630</v>
      </c>
    </row>
    <row r="9" spans="1:10">
      <c r="B9" s="228" t="s">
        <v>508</v>
      </c>
      <c r="F9" s="106"/>
      <c r="G9" s="51">
        <v>5</v>
      </c>
    </row>
    <row r="10" spans="1:10">
      <c r="B10" s="228" t="s">
        <v>509</v>
      </c>
      <c r="F10" s="106"/>
      <c r="G10" s="51">
        <v>10</v>
      </c>
    </row>
    <row r="11" spans="1:10">
      <c r="B11" s="228" t="s">
        <v>510</v>
      </c>
      <c r="F11" s="106"/>
      <c r="G11" s="51">
        <v>1</v>
      </c>
    </row>
    <row r="12" spans="1:10">
      <c r="B12" s="228" t="s">
        <v>511</v>
      </c>
      <c r="F12" s="106"/>
      <c r="G12" s="51">
        <v>5</v>
      </c>
    </row>
    <row r="13" spans="1:10">
      <c r="B13" s="228" t="s">
        <v>512</v>
      </c>
      <c r="F13" s="106"/>
      <c r="G13" s="51">
        <v>10</v>
      </c>
    </row>
    <row r="14" spans="1:10">
      <c r="B14" s="228" t="s">
        <v>513</v>
      </c>
      <c r="F14" s="106"/>
    </row>
    <row r="15" spans="1:10">
      <c r="A15" s="51">
        <v>5</v>
      </c>
      <c r="B15" s="228" t="s">
        <v>727</v>
      </c>
      <c r="D15" s="106" t="s">
        <v>709</v>
      </c>
      <c r="E15" s="106" t="s">
        <v>714</v>
      </c>
      <c r="F15" s="106">
        <v>60</v>
      </c>
      <c r="G15" s="51">
        <v>90</v>
      </c>
      <c r="H15" s="228">
        <v>2</v>
      </c>
      <c r="I15" t="s">
        <v>648</v>
      </c>
      <c r="J15" t="s">
        <v>630</v>
      </c>
    </row>
    <row r="16" spans="1:10">
      <c r="B16" s="228" t="s">
        <v>514</v>
      </c>
      <c r="F16" s="106"/>
    </row>
    <row r="17" spans="1:10">
      <c r="B17" s="228" t="s">
        <v>515</v>
      </c>
      <c r="F17" s="106"/>
    </row>
    <row r="18" spans="1:10">
      <c r="B18" s="228" t="s">
        <v>632</v>
      </c>
      <c r="F18" s="106"/>
    </row>
    <row r="19" spans="1:10">
      <c r="A19" s="51">
        <v>6</v>
      </c>
      <c r="B19" s="228" t="s">
        <v>728</v>
      </c>
      <c r="D19" s="106" t="s">
        <v>709</v>
      </c>
      <c r="E19" s="106" t="s">
        <v>713</v>
      </c>
      <c r="F19" s="106">
        <v>45</v>
      </c>
      <c r="G19" s="51">
        <v>45</v>
      </c>
      <c r="H19" s="228">
        <v>2</v>
      </c>
      <c r="I19" t="s">
        <v>648</v>
      </c>
      <c r="J19" t="s">
        <v>630</v>
      </c>
    </row>
    <row r="20" spans="1:10">
      <c r="B20" s="228" t="s">
        <v>516</v>
      </c>
      <c r="F20" s="106"/>
    </row>
    <row r="21" spans="1:10">
      <c r="B21" s="228" t="s">
        <v>517</v>
      </c>
      <c r="F21" s="106"/>
    </row>
    <row r="22" spans="1:10">
      <c r="B22" s="228" t="s">
        <v>518</v>
      </c>
      <c r="F22" s="106"/>
    </row>
    <row r="23" spans="1:10">
      <c r="B23" s="228" t="s">
        <v>519</v>
      </c>
      <c r="F23" s="106"/>
    </row>
    <row r="24" spans="1:10">
      <c r="B24" s="228" t="s">
        <v>520</v>
      </c>
      <c r="F24" s="106"/>
    </row>
    <row r="25" spans="1:10" ht="30">
      <c r="A25" s="51">
        <v>7</v>
      </c>
      <c r="B25" s="228" t="s">
        <v>730</v>
      </c>
      <c r="D25" s="106" t="s">
        <v>713</v>
      </c>
      <c r="E25" s="106" t="s">
        <v>716</v>
      </c>
      <c r="F25" s="106">
        <v>90</v>
      </c>
      <c r="G25" s="51">
        <v>30</v>
      </c>
      <c r="H25" s="228">
        <v>6</v>
      </c>
      <c r="I25" t="s">
        <v>648</v>
      </c>
      <c r="J25" t="s">
        <v>633</v>
      </c>
    </row>
    <row r="26" spans="1:10">
      <c r="A26" s="51">
        <v>8</v>
      </c>
      <c r="B26" s="228" t="s">
        <v>731</v>
      </c>
      <c r="D26" s="106" t="s">
        <v>712</v>
      </c>
      <c r="E26" s="106" t="s">
        <v>715</v>
      </c>
      <c r="F26" s="106">
        <v>30</v>
      </c>
      <c r="G26" s="51">
        <v>15</v>
      </c>
      <c r="J26" t="s">
        <v>630</v>
      </c>
    </row>
    <row r="27" spans="1:10">
      <c r="B27" s="228" t="s">
        <v>521</v>
      </c>
      <c r="F27" s="106"/>
      <c r="H27" s="228">
        <v>2</v>
      </c>
      <c r="I27" t="s">
        <v>648</v>
      </c>
    </row>
    <row r="28" spans="1:10">
      <c r="B28" s="228" t="s">
        <v>522</v>
      </c>
      <c r="F28" s="106"/>
      <c r="H28" s="228">
        <v>3</v>
      </c>
      <c r="I28" t="s">
        <v>648</v>
      </c>
    </row>
    <row r="29" spans="1:10">
      <c r="B29" s="228" t="s">
        <v>523</v>
      </c>
      <c r="F29" s="106"/>
      <c r="H29" s="228">
        <v>3</v>
      </c>
      <c r="I29" t="s">
        <v>648</v>
      </c>
    </row>
    <row r="30" spans="1:10" s="106" customFormat="1">
      <c r="A30" s="51"/>
      <c r="B30" s="228" t="s">
        <v>717</v>
      </c>
      <c r="G30" s="51"/>
      <c r="H30" s="228">
        <v>3</v>
      </c>
      <c r="I30" s="106" t="s">
        <v>648</v>
      </c>
    </row>
    <row r="31" spans="1:10">
      <c r="B31" s="228" t="s">
        <v>524</v>
      </c>
      <c r="F31" s="106"/>
      <c r="H31" s="228">
        <v>2</v>
      </c>
      <c r="I31" t="s">
        <v>648</v>
      </c>
    </row>
    <row r="32" spans="1:10">
      <c r="A32" s="51">
        <v>9</v>
      </c>
      <c r="B32" s="228" t="s">
        <v>732</v>
      </c>
      <c r="D32" s="106" t="s">
        <v>719</v>
      </c>
      <c r="F32" s="106">
        <v>30</v>
      </c>
      <c r="G32" s="51">
        <v>30</v>
      </c>
      <c r="H32" s="228" t="s">
        <v>644</v>
      </c>
      <c r="I32" t="s">
        <v>419</v>
      </c>
      <c r="J32" t="s">
        <v>630</v>
      </c>
    </row>
    <row r="33" spans="1:10">
      <c r="A33" s="51">
        <v>10</v>
      </c>
      <c r="B33" s="228" t="s">
        <v>733</v>
      </c>
      <c r="D33" s="106" t="s">
        <v>715</v>
      </c>
      <c r="E33" s="106" t="s">
        <v>720</v>
      </c>
      <c r="F33" s="106"/>
      <c r="G33" s="51">
        <v>20</v>
      </c>
      <c r="H33" s="228">
        <v>8</v>
      </c>
      <c r="I33" t="s">
        <v>419</v>
      </c>
      <c r="J33" t="s">
        <v>642</v>
      </c>
    </row>
    <row r="34" spans="1:10">
      <c r="A34" s="51">
        <v>11</v>
      </c>
      <c r="B34" s="228" t="s">
        <v>734</v>
      </c>
      <c r="D34" s="106" t="s">
        <v>712</v>
      </c>
      <c r="E34" s="106" t="s">
        <v>718</v>
      </c>
      <c r="F34" s="106">
        <v>45</v>
      </c>
      <c r="G34" s="51">
        <v>30</v>
      </c>
      <c r="H34" s="228">
        <v>3</v>
      </c>
      <c r="I34" t="s">
        <v>648</v>
      </c>
      <c r="J34" t="s">
        <v>630</v>
      </c>
    </row>
    <row r="35" spans="1:10">
      <c r="A35" s="51">
        <v>12</v>
      </c>
      <c r="B35" s="228" t="s">
        <v>735</v>
      </c>
      <c r="D35" s="106" t="s">
        <v>713</v>
      </c>
      <c r="E35" s="106" t="s">
        <v>714</v>
      </c>
      <c r="F35" s="106">
        <v>60</v>
      </c>
      <c r="G35" s="51">
        <v>45</v>
      </c>
      <c r="H35" s="228">
        <v>6</v>
      </c>
      <c r="I35" t="s">
        <v>648</v>
      </c>
      <c r="J35" t="s">
        <v>630</v>
      </c>
    </row>
    <row r="36" spans="1:10">
      <c r="B36" s="228" t="s">
        <v>525</v>
      </c>
      <c r="F36" s="106"/>
    </row>
    <row r="37" spans="1:10">
      <c r="B37" s="228" t="s">
        <v>526</v>
      </c>
      <c r="F37" s="106"/>
    </row>
    <row r="38" spans="1:10">
      <c r="B38" s="228" t="s">
        <v>527</v>
      </c>
      <c r="F38" s="106"/>
    </row>
    <row r="39" spans="1:10">
      <c r="A39" s="51">
        <v>13</v>
      </c>
      <c r="B39" s="228" t="s">
        <v>736</v>
      </c>
      <c r="D39" s="106" t="s">
        <v>709</v>
      </c>
      <c r="E39" s="106" t="s">
        <v>721</v>
      </c>
      <c r="F39" s="106">
        <v>15</v>
      </c>
      <c r="G39" s="51">
        <v>15</v>
      </c>
      <c r="H39" s="228">
        <v>2</v>
      </c>
      <c r="I39" t="s">
        <v>8</v>
      </c>
      <c r="J39" t="s">
        <v>630</v>
      </c>
    </row>
    <row r="40" spans="1:10">
      <c r="F40" s="106"/>
    </row>
    <row r="41" spans="1:10">
      <c r="A41" s="51">
        <v>14</v>
      </c>
      <c r="B41" s="228" t="s">
        <v>737</v>
      </c>
      <c r="D41" s="106" t="s">
        <v>712</v>
      </c>
      <c r="E41" s="106" t="s">
        <v>715</v>
      </c>
      <c r="F41" s="106">
        <v>30</v>
      </c>
      <c r="G41" s="51">
        <v>15</v>
      </c>
      <c r="H41" s="228">
        <v>3</v>
      </c>
      <c r="I41" t="s">
        <v>631</v>
      </c>
      <c r="J41" t="s">
        <v>634</v>
      </c>
    </row>
    <row r="42" spans="1:10">
      <c r="B42" s="228" t="s">
        <v>528</v>
      </c>
      <c r="F42" s="106"/>
    </row>
    <row r="43" spans="1:10">
      <c r="B43" s="228" t="s">
        <v>529</v>
      </c>
      <c r="F43" s="106"/>
    </row>
    <row r="44" spans="1:10">
      <c r="B44" s="228" t="s">
        <v>530</v>
      </c>
      <c r="F44" s="106"/>
    </row>
    <row r="45" spans="1:10">
      <c r="B45" s="228" t="s">
        <v>531</v>
      </c>
      <c r="F45" s="106"/>
    </row>
    <row r="46" spans="1:10">
      <c r="B46" s="228" t="s">
        <v>532</v>
      </c>
      <c r="F46" s="106"/>
    </row>
    <row r="47" spans="1:10">
      <c r="B47" s="228" t="s">
        <v>533</v>
      </c>
      <c r="F47" s="106"/>
    </row>
    <row r="48" spans="1:10">
      <c r="F48" s="106"/>
    </row>
    <row r="49" spans="1:11" ht="45">
      <c r="A49" s="51">
        <v>15</v>
      </c>
      <c r="B49" s="228" t="s">
        <v>738</v>
      </c>
      <c r="C49" s="106" t="s">
        <v>722</v>
      </c>
      <c r="D49" s="106" t="s">
        <v>840</v>
      </c>
      <c r="F49" s="106">
        <v>75</v>
      </c>
      <c r="G49" s="51">
        <v>75</v>
      </c>
      <c r="H49" s="228" t="s">
        <v>646</v>
      </c>
      <c r="I49" t="s">
        <v>637</v>
      </c>
      <c r="J49" s="106" t="s">
        <v>630</v>
      </c>
    </row>
    <row r="50" spans="1:11" ht="30">
      <c r="B50" s="228" t="s">
        <v>534</v>
      </c>
      <c r="C50" s="106" t="s">
        <v>705</v>
      </c>
      <c r="D50" s="106" t="s">
        <v>719</v>
      </c>
      <c r="F50" s="106"/>
      <c r="H50" s="228" t="s">
        <v>645</v>
      </c>
    </row>
    <row r="51" spans="1:11" ht="45">
      <c r="B51" s="228" t="s">
        <v>535</v>
      </c>
      <c r="C51" s="106" t="s">
        <v>722</v>
      </c>
      <c r="F51" s="106"/>
      <c r="H51" s="228" t="s">
        <v>647</v>
      </c>
    </row>
    <row r="52" spans="1:11" ht="45">
      <c r="B52" s="228" t="s">
        <v>536</v>
      </c>
      <c r="C52" s="106" t="s">
        <v>722</v>
      </c>
      <c r="F52" s="106"/>
      <c r="H52" s="228" t="s">
        <v>647</v>
      </c>
    </row>
    <row r="53" spans="1:11" ht="30">
      <c r="B53" s="228" t="s">
        <v>702</v>
      </c>
      <c r="C53" s="106" t="s">
        <v>719</v>
      </c>
      <c r="F53" s="106"/>
      <c r="H53" s="228" t="s">
        <v>650</v>
      </c>
    </row>
    <row r="54" spans="1:11" ht="45">
      <c r="B54" s="228" t="s">
        <v>703</v>
      </c>
      <c r="C54" s="106" t="s">
        <v>722</v>
      </c>
      <c r="F54" s="106"/>
      <c r="H54" s="228" t="s">
        <v>647</v>
      </c>
    </row>
    <row r="55" spans="1:11">
      <c r="A55" s="51">
        <v>16</v>
      </c>
      <c r="B55" s="228" t="s">
        <v>739</v>
      </c>
      <c r="C55" s="106" t="s">
        <v>722</v>
      </c>
      <c r="F55" s="106">
        <v>60</v>
      </c>
      <c r="G55" s="51">
        <v>60</v>
      </c>
      <c r="H55" s="228">
        <v>2</v>
      </c>
      <c r="I55" t="s">
        <v>636</v>
      </c>
      <c r="J55" t="s">
        <v>630</v>
      </c>
      <c r="K55" t="s">
        <v>647</v>
      </c>
    </row>
    <row r="56" spans="1:11">
      <c r="B56" s="228" t="s">
        <v>537</v>
      </c>
      <c r="F56" s="106"/>
    </row>
    <row r="57" spans="1:11">
      <c r="B57" s="228" t="s">
        <v>538</v>
      </c>
      <c r="F57" s="106"/>
    </row>
    <row r="58" spans="1:11">
      <c r="B58" s="228" t="s">
        <v>539</v>
      </c>
      <c r="F58" s="106"/>
    </row>
    <row r="59" spans="1:11">
      <c r="B59" s="228" t="s">
        <v>540</v>
      </c>
      <c r="F59" s="106"/>
    </row>
    <row r="60" spans="1:11">
      <c r="F60" s="106"/>
    </row>
    <row r="61" spans="1:11">
      <c r="A61" s="51">
        <v>17</v>
      </c>
      <c r="B61" s="228" t="s">
        <v>740</v>
      </c>
      <c r="C61" s="106" t="s">
        <v>722</v>
      </c>
      <c r="F61" s="106">
        <v>90</v>
      </c>
      <c r="G61" s="51">
        <v>90</v>
      </c>
      <c r="H61" s="228">
        <v>5</v>
      </c>
      <c r="I61" t="s">
        <v>635</v>
      </c>
      <c r="J61" s="106" t="s">
        <v>630</v>
      </c>
      <c r="K61" t="s">
        <v>647</v>
      </c>
    </row>
    <row r="62" spans="1:11">
      <c r="B62" s="228" t="s">
        <v>541</v>
      </c>
      <c r="F62" s="106"/>
    </row>
    <row r="63" spans="1:11">
      <c r="B63" s="228" t="s">
        <v>542</v>
      </c>
      <c r="F63" s="106"/>
    </row>
    <row r="64" spans="1:11">
      <c r="B64" s="228" t="s">
        <v>543</v>
      </c>
      <c r="F64" s="106"/>
    </row>
    <row r="65" spans="2:7">
      <c r="B65" s="228" t="s">
        <v>544</v>
      </c>
      <c r="F65" s="106"/>
    </row>
    <row r="66" spans="2:7">
      <c r="B66" s="228" t="s">
        <v>545</v>
      </c>
      <c r="F66" s="106"/>
    </row>
    <row r="67" spans="2:7">
      <c r="B67" s="228" t="s">
        <v>546</v>
      </c>
      <c r="F67" s="106"/>
    </row>
    <row r="68" spans="2:7">
      <c r="B68" s="228" t="s">
        <v>547</v>
      </c>
      <c r="F68" s="106"/>
    </row>
    <row r="69" spans="2:7">
      <c r="B69" s="228" t="s">
        <v>548</v>
      </c>
      <c r="F69" s="106"/>
    </row>
    <row r="70" spans="2:7">
      <c r="B70" s="228" t="s">
        <v>549</v>
      </c>
      <c r="F70" s="106"/>
    </row>
    <row r="71" spans="2:7">
      <c r="B71" s="228" t="s">
        <v>550</v>
      </c>
      <c r="F71" s="106"/>
    </row>
    <row r="72" spans="2:7">
      <c r="B72" s="228" t="s">
        <v>551</v>
      </c>
      <c r="F72" s="106"/>
    </row>
    <row r="73" spans="2:7">
      <c r="B73" s="228" t="s">
        <v>552</v>
      </c>
      <c r="F73" s="106"/>
    </row>
    <row r="74" spans="2:7">
      <c r="B74" s="228" t="s">
        <v>553</v>
      </c>
      <c r="F74" s="106"/>
    </row>
    <row r="75" spans="2:7">
      <c r="B75" s="228" t="s">
        <v>554</v>
      </c>
      <c r="F75" s="106"/>
    </row>
    <row r="76" spans="2:7">
      <c r="B76" s="228" t="s">
        <v>555</v>
      </c>
      <c r="F76" s="106"/>
    </row>
    <row r="77" spans="2:7">
      <c r="B77" s="228" t="s">
        <v>556</v>
      </c>
      <c r="F77" s="106"/>
    </row>
    <row r="78" spans="2:7">
      <c r="B78" s="228" t="s">
        <v>557</v>
      </c>
      <c r="F78" s="106"/>
    </row>
    <row r="79" spans="2:7">
      <c r="G79" s="51">
        <f>SUM(G3:G78)</f>
        <v>876</v>
      </c>
    </row>
    <row r="80" spans="2:7">
      <c r="G80" s="51">
        <f>G79/60</f>
        <v>14.6</v>
      </c>
    </row>
    <row r="82" spans="2:2">
      <c r="B82" s="228" t="s">
        <v>651</v>
      </c>
    </row>
  </sheetData>
  <printOptions gridLines="1"/>
  <pageMargins left="0.7" right="0.7" top="0.75" bottom="0.75" header="0.3" footer="0.3"/>
  <pageSetup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6"/>
  <sheetViews>
    <sheetView topLeftCell="B26" workbookViewId="0">
      <selection sqref="A1:G3"/>
    </sheetView>
  </sheetViews>
  <sheetFormatPr defaultColWidth="8.85546875" defaultRowHeight="12.75"/>
  <cols>
    <col min="1" max="1" width="5.42578125" style="241" hidden="1" customWidth="1"/>
    <col min="2" max="2" width="66.85546875" style="241" customWidth="1"/>
    <col min="3" max="3" width="16.5703125" style="241" bestFit="1" customWidth="1"/>
    <col min="4" max="4" width="23.7109375" style="241" bestFit="1" customWidth="1"/>
    <col min="5" max="5" width="13.5703125" style="306" bestFit="1" customWidth="1"/>
    <col min="6" max="6" width="20.42578125" style="306" bestFit="1" customWidth="1"/>
    <col min="7" max="7" width="10.140625" style="307" bestFit="1" customWidth="1"/>
    <col min="8" max="8" width="12.42578125" style="241" customWidth="1"/>
    <col min="9" max="9" width="12.7109375" style="241" customWidth="1"/>
    <col min="10" max="10" width="13" style="241" customWidth="1"/>
    <col min="11" max="11" width="33.42578125" style="241" customWidth="1"/>
    <col min="12" max="16384" width="8.85546875" style="241"/>
  </cols>
  <sheetData>
    <row r="1" spans="1:11">
      <c r="A1" s="336"/>
      <c r="B1" s="336"/>
      <c r="C1" s="336"/>
      <c r="D1" s="336"/>
      <c r="E1" s="336"/>
      <c r="F1" s="336"/>
      <c r="G1" s="336"/>
      <c r="H1" s="240"/>
      <c r="I1" s="240"/>
      <c r="J1" s="240"/>
    </row>
    <row r="2" spans="1:11">
      <c r="A2" s="336"/>
      <c r="B2" s="336"/>
      <c r="C2" s="336"/>
      <c r="D2" s="336"/>
      <c r="E2" s="336"/>
      <c r="F2" s="336"/>
      <c r="G2" s="336"/>
      <c r="H2" s="240"/>
      <c r="I2" s="240"/>
      <c r="J2" s="240"/>
    </row>
    <row r="3" spans="1:11">
      <c r="A3" s="336"/>
      <c r="B3" s="336"/>
      <c r="C3" s="336"/>
      <c r="D3" s="336"/>
      <c r="E3" s="336"/>
      <c r="F3" s="336"/>
      <c r="G3" s="336"/>
    </row>
    <row r="4" spans="1:11" hidden="1">
      <c r="A4" s="337" t="s">
        <v>778</v>
      </c>
      <c r="B4" s="337"/>
      <c r="C4" s="337"/>
      <c r="D4" s="337"/>
      <c r="E4" s="337"/>
      <c r="F4" s="337"/>
      <c r="G4" s="337"/>
      <c r="H4" s="337"/>
      <c r="I4" s="242"/>
      <c r="J4" s="242"/>
    </row>
    <row r="5" spans="1:11" ht="43.5" customHeight="1">
      <c r="A5" s="243" t="s">
        <v>50</v>
      </c>
      <c r="B5" s="244" t="s">
        <v>779</v>
      </c>
      <c r="C5" s="245" t="s">
        <v>780</v>
      </c>
      <c r="D5" s="245" t="s">
        <v>781</v>
      </c>
      <c r="E5" s="246" t="s">
        <v>782</v>
      </c>
      <c r="F5" s="246" t="s">
        <v>783</v>
      </c>
      <c r="G5" s="247" t="s">
        <v>0</v>
      </c>
      <c r="H5" s="245" t="s">
        <v>784</v>
      </c>
      <c r="I5" s="245" t="s">
        <v>785</v>
      </c>
      <c r="J5" s="245" t="s">
        <v>786</v>
      </c>
      <c r="K5" s="245" t="s">
        <v>787</v>
      </c>
    </row>
    <row r="6" spans="1:11" s="252" customFormat="1" ht="20.100000000000001" customHeight="1">
      <c r="A6" s="243"/>
      <c r="B6" s="248" t="s">
        <v>788</v>
      </c>
      <c r="C6" s="249"/>
      <c r="D6" s="249"/>
      <c r="E6" s="250"/>
      <c r="F6" s="250"/>
      <c r="G6" s="251"/>
      <c r="H6" s="249"/>
      <c r="I6" s="249"/>
      <c r="J6" s="249"/>
      <c r="K6" s="249"/>
    </row>
    <row r="7" spans="1:11" ht="20.100000000000001" customHeight="1">
      <c r="A7" s="253" t="s">
        <v>789</v>
      </c>
      <c r="B7" s="254" t="s">
        <v>790</v>
      </c>
      <c r="C7" s="255"/>
      <c r="D7" s="255"/>
      <c r="E7" s="256" t="s">
        <v>300</v>
      </c>
      <c r="F7" s="257"/>
      <c r="G7" s="258">
        <v>42349</v>
      </c>
      <c r="H7" s="258"/>
      <c r="I7" s="255"/>
      <c r="J7" s="255"/>
      <c r="K7" s="259"/>
    </row>
    <row r="8" spans="1:11" ht="20.100000000000001" customHeight="1">
      <c r="A8" s="253" t="s">
        <v>789</v>
      </c>
      <c r="B8" s="260" t="s">
        <v>791</v>
      </c>
      <c r="C8" s="261" t="s">
        <v>792</v>
      </c>
      <c r="D8" s="255"/>
      <c r="E8" s="262">
        <v>0.5</v>
      </c>
      <c r="F8" s="262">
        <v>0.5</v>
      </c>
      <c r="G8" s="258">
        <v>42349</v>
      </c>
      <c r="H8" s="258"/>
      <c r="I8" s="255"/>
      <c r="J8" s="255"/>
      <c r="K8" s="259"/>
    </row>
    <row r="9" spans="1:11" ht="27.75" customHeight="1">
      <c r="A9" s="253" t="s">
        <v>789</v>
      </c>
      <c r="B9" s="254" t="s">
        <v>793</v>
      </c>
      <c r="C9" s="255" t="s">
        <v>368</v>
      </c>
      <c r="D9" s="255"/>
      <c r="E9" s="262">
        <v>0.5</v>
      </c>
      <c r="F9" s="262">
        <v>0.5</v>
      </c>
      <c r="G9" s="258">
        <v>42349</v>
      </c>
      <c r="H9" s="258"/>
      <c r="I9" s="255"/>
      <c r="J9" s="255"/>
      <c r="K9" s="259"/>
    </row>
    <row r="10" spans="1:11" ht="20.100000000000001" customHeight="1">
      <c r="A10" s="253"/>
      <c r="B10" s="254" t="s">
        <v>794</v>
      </c>
      <c r="C10" s="255" t="s">
        <v>483</v>
      </c>
      <c r="D10" s="255"/>
      <c r="E10" s="262">
        <v>0.58333333333333337</v>
      </c>
      <c r="F10" s="262">
        <v>0.58333333333333337</v>
      </c>
      <c r="G10" s="258">
        <v>42349</v>
      </c>
      <c r="H10" s="258"/>
      <c r="I10" s="255"/>
      <c r="J10" s="255"/>
      <c r="K10" s="259"/>
    </row>
    <row r="11" spans="1:11" ht="20.100000000000001" customHeight="1">
      <c r="A11" s="253"/>
      <c r="B11" s="263" t="s">
        <v>795</v>
      </c>
      <c r="C11" s="264"/>
      <c r="D11" s="264"/>
      <c r="E11" s="265"/>
      <c r="F11" s="266"/>
      <c r="G11" s="267">
        <v>42351</v>
      </c>
      <c r="H11" s="267"/>
      <c r="I11" s="264"/>
      <c r="J11" s="264"/>
      <c r="K11" s="268"/>
    </row>
    <row r="12" spans="1:11" ht="20.100000000000001" customHeight="1">
      <c r="A12" s="253" t="s">
        <v>789</v>
      </c>
      <c r="B12" s="254" t="s">
        <v>796</v>
      </c>
      <c r="C12" s="255" t="s">
        <v>483</v>
      </c>
      <c r="D12" s="255"/>
      <c r="E12" s="262">
        <v>6.25E-2</v>
      </c>
      <c r="F12" s="256" t="s">
        <v>797</v>
      </c>
      <c r="G12" s="258">
        <v>42351</v>
      </c>
      <c r="H12" s="255"/>
      <c r="I12" s="269"/>
      <c r="J12" s="269"/>
      <c r="K12" s="259"/>
    </row>
    <row r="13" spans="1:11" s="276" customFormat="1" ht="26.25" customHeight="1">
      <c r="A13" s="270" t="s">
        <v>789</v>
      </c>
      <c r="B13" s="271" t="s">
        <v>798</v>
      </c>
      <c r="C13" s="271" t="s">
        <v>799</v>
      </c>
      <c r="D13" s="271" t="s">
        <v>800</v>
      </c>
      <c r="E13" s="272">
        <v>0.33333333333333331</v>
      </c>
      <c r="F13" s="272">
        <v>0.35416666666666669</v>
      </c>
      <c r="G13" s="273">
        <v>42351</v>
      </c>
      <c r="H13" s="274"/>
      <c r="I13" s="274"/>
      <c r="J13" s="274"/>
      <c r="K13" s="275"/>
    </row>
    <row r="14" spans="1:11" s="276" customFormat="1" ht="29.25" customHeight="1">
      <c r="A14" s="270" t="s">
        <v>789</v>
      </c>
      <c r="B14" s="277" t="s">
        <v>801</v>
      </c>
      <c r="C14" s="271" t="s">
        <v>799</v>
      </c>
      <c r="D14" s="271" t="s">
        <v>800</v>
      </c>
      <c r="E14" s="272">
        <v>0.33333333333333331</v>
      </c>
      <c r="F14" s="272">
        <v>0.35416666666666669</v>
      </c>
      <c r="G14" s="273">
        <v>42351</v>
      </c>
      <c r="H14" s="274"/>
      <c r="I14" s="274"/>
      <c r="J14" s="274"/>
      <c r="K14" s="278"/>
    </row>
    <row r="15" spans="1:11" s="276" customFormat="1" ht="27.75" customHeight="1">
      <c r="A15" s="270" t="s">
        <v>789</v>
      </c>
      <c r="B15" s="271" t="s">
        <v>802</v>
      </c>
      <c r="C15" s="271" t="s">
        <v>799</v>
      </c>
      <c r="D15" s="271" t="s">
        <v>800</v>
      </c>
      <c r="E15" s="272">
        <v>0.33333333333333331</v>
      </c>
      <c r="F15" s="272">
        <v>0.35416666666666669</v>
      </c>
      <c r="G15" s="273">
        <v>42351</v>
      </c>
      <c r="H15" s="274"/>
      <c r="I15" s="274"/>
      <c r="J15" s="274"/>
      <c r="K15" s="278"/>
    </row>
    <row r="16" spans="1:11" s="276" customFormat="1" ht="24.75" customHeight="1">
      <c r="A16" s="270" t="s">
        <v>789</v>
      </c>
      <c r="B16" s="271" t="s">
        <v>803</v>
      </c>
      <c r="C16" s="271" t="s">
        <v>799</v>
      </c>
      <c r="D16" s="271" t="s">
        <v>800</v>
      </c>
      <c r="E16" s="272">
        <v>0.35416666666666669</v>
      </c>
      <c r="F16" s="272">
        <v>0.35416666666666669</v>
      </c>
      <c r="G16" s="273">
        <v>42351</v>
      </c>
      <c r="H16" s="274"/>
      <c r="I16" s="274"/>
      <c r="J16" s="274"/>
      <c r="K16" s="278"/>
    </row>
    <row r="17" spans="1:11" s="276" customFormat="1" ht="20.100000000000001" customHeight="1">
      <c r="A17" s="279"/>
      <c r="B17" s="260" t="s">
        <v>804</v>
      </c>
      <c r="C17" s="260" t="s">
        <v>805</v>
      </c>
      <c r="D17" s="255"/>
      <c r="E17" s="280">
        <v>8.3333333333333329E-2</v>
      </c>
      <c r="F17" s="280">
        <v>9.375E-2</v>
      </c>
      <c r="G17" s="258">
        <v>42351</v>
      </c>
      <c r="H17" s="281"/>
      <c r="I17" s="282"/>
      <c r="J17" s="282"/>
      <c r="K17" s="283">
        <v>15</v>
      </c>
    </row>
    <row r="18" spans="1:11" s="276" customFormat="1" ht="20.100000000000001" customHeight="1">
      <c r="A18" s="279"/>
      <c r="B18" s="260" t="s">
        <v>806</v>
      </c>
      <c r="C18" s="260" t="s">
        <v>792</v>
      </c>
      <c r="D18" s="255"/>
      <c r="E18" s="280">
        <v>9.375E-2</v>
      </c>
      <c r="F18" s="262">
        <v>0.11458333333333333</v>
      </c>
      <c r="G18" s="258">
        <v>42351</v>
      </c>
      <c r="H18" s="255"/>
      <c r="I18" s="284"/>
      <c r="J18" s="284"/>
      <c r="K18" s="283">
        <v>30</v>
      </c>
    </row>
    <row r="19" spans="1:11" s="276" customFormat="1" ht="20.100000000000001" customHeight="1">
      <c r="A19" s="279"/>
      <c r="B19" s="260" t="s">
        <v>807</v>
      </c>
      <c r="C19" s="260" t="s">
        <v>799</v>
      </c>
      <c r="D19" s="255"/>
      <c r="E19" s="262">
        <v>0.11458333333333333</v>
      </c>
      <c r="F19" s="262">
        <v>0.11458333333333333</v>
      </c>
      <c r="G19" s="258">
        <v>42351</v>
      </c>
      <c r="H19" s="255"/>
      <c r="I19" s="284"/>
      <c r="J19" s="284"/>
      <c r="K19" s="283"/>
    </row>
    <row r="20" spans="1:11" s="276" customFormat="1" ht="20.100000000000001" customHeight="1">
      <c r="A20" s="279"/>
      <c r="B20" s="254" t="s">
        <v>808</v>
      </c>
      <c r="C20" s="255" t="s">
        <v>483</v>
      </c>
      <c r="D20" s="255"/>
      <c r="E20" s="262">
        <v>0.11458333333333333</v>
      </c>
      <c r="F20" s="262">
        <v>0.13541666666666666</v>
      </c>
      <c r="G20" s="258">
        <v>42351</v>
      </c>
      <c r="H20" s="255"/>
      <c r="I20" s="284"/>
      <c r="J20" s="285"/>
      <c r="K20" s="283">
        <v>30</v>
      </c>
    </row>
    <row r="21" spans="1:11" ht="20.100000000000001" customHeight="1">
      <c r="A21" s="253" t="s">
        <v>789</v>
      </c>
      <c r="B21" s="254" t="s">
        <v>809</v>
      </c>
      <c r="C21" s="282" t="s">
        <v>810</v>
      </c>
      <c r="D21" s="282"/>
      <c r="E21" s="262">
        <v>0.13541666666666666</v>
      </c>
      <c r="F21" s="262">
        <v>0.13541666666666666</v>
      </c>
      <c r="G21" s="258">
        <v>42351</v>
      </c>
      <c r="H21" s="255"/>
      <c r="I21" s="285"/>
      <c r="J21" s="285"/>
      <c r="K21" s="259"/>
    </row>
    <row r="22" spans="1:11" ht="20.100000000000001" customHeight="1">
      <c r="A22" s="253"/>
      <c r="B22" s="286" t="s">
        <v>811</v>
      </c>
      <c r="C22" s="287" t="s">
        <v>812</v>
      </c>
      <c r="D22" s="287" t="s">
        <v>813</v>
      </c>
      <c r="E22" s="288"/>
      <c r="F22" s="288"/>
      <c r="G22" s="289"/>
      <c r="H22" s="290"/>
      <c r="I22" s="291"/>
      <c r="J22" s="291"/>
      <c r="K22" s="292"/>
    </row>
    <row r="23" spans="1:11" ht="20.100000000000001" customHeight="1">
      <c r="A23" s="253" t="s">
        <v>789</v>
      </c>
      <c r="B23" s="286" t="s">
        <v>814</v>
      </c>
      <c r="C23" s="287" t="s">
        <v>371</v>
      </c>
      <c r="D23" s="287" t="s">
        <v>813</v>
      </c>
      <c r="E23" s="288"/>
      <c r="F23" s="288"/>
      <c r="G23" s="289"/>
      <c r="H23" s="290"/>
      <c r="I23" s="291"/>
      <c r="J23" s="291"/>
      <c r="K23" s="292"/>
    </row>
    <row r="24" spans="1:11" ht="20.100000000000001" customHeight="1">
      <c r="A24" s="253" t="s">
        <v>789</v>
      </c>
      <c r="B24" s="286" t="s">
        <v>815</v>
      </c>
      <c r="C24" s="287" t="s">
        <v>371</v>
      </c>
      <c r="D24" s="287" t="s">
        <v>813</v>
      </c>
      <c r="E24" s="288"/>
      <c r="F24" s="288"/>
      <c r="G24" s="289"/>
      <c r="H24" s="290"/>
      <c r="I24" s="291"/>
      <c r="J24" s="291"/>
      <c r="K24" s="292"/>
    </row>
    <row r="25" spans="1:11" ht="20.100000000000001" customHeight="1">
      <c r="A25" s="253" t="s">
        <v>789</v>
      </c>
      <c r="B25" s="286" t="s">
        <v>816</v>
      </c>
      <c r="C25" s="287" t="s">
        <v>792</v>
      </c>
      <c r="D25" s="287" t="s">
        <v>813</v>
      </c>
      <c r="E25" s="288"/>
      <c r="F25" s="293"/>
      <c r="G25" s="289"/>
      <c r="H25" s="290"/>
      <c r="I25" s="291"/>
      <c r="J25" s="291"/>
      <c r="K25" s="292"/>
    </row>
    <row r="26" spans="1:11" ht="20.100000000000001" customHeight="1">
      <c r="A26" s="253"/>
      <c r="B26" s="255" t="s">
        <v>817</v>
      </c>
      <c r="C26" s="255" t="s">
        <v>818</v>
      </c>
      <c r="D26" s="294"/>
      <c r="E26" s="262">
        <v>0.13541666666666666</v>
      </c>
      <c r="F26" s="262">
        <v>0.14583333333333334</v>
      </c>
      <c r="G26" s="258">
        <v>42351</v>
      </c>
      <c r="H26" s="281"/>
      <c r="I26" s="285"/>
      <c r="J26" s="285"/>
      <c r="K26" s="259">
        <v>15</v>
      </c>
    </row>
    <row r="27" spans="1:11" ht="20.100000000000001" customHeight="1">
      <c r="A27" s="253" t="s">
        <v>789</v>
      </c>
      <c r="B27" s="260" t="s">
        <v>819</v>
      </c>
      <c r="C27" s="260" t="s">
        <v>799</v>
      </c>
      <c r="D27" s="294"/>
      <c r="E27" s="262">
        <v>0.13541666666666666</v>
      </c>
      <c r="F27" s="262">
        <v>0.14583333333333334</v>
      </c>
      <c r="G27" s="258">
        <v>42351</v>
      </c>
      <c r="H27" s="281"/>
      <c r="I27" s="295"/>
      <c r="J27" s="295"/>
      <c r="K27" s="283"/>
    </row>
    <row r="28" spans="1:11" ht="20.100000000000001" customHeight="1">
      <c r="A28" s="253"/>
      <c r="B28" s="255" t="s">
        <v>820</v>
      </c>
      <c r="C28" s="255" t="s">
        <v>818</v>
      </c>
      <c r="D28" s="294"/>
      <c r="E28" s="262">
        <v>0.14583333333333334</v>
      </c>
      <c r="F28" s="296">
        <v>0.15625</v>
      </c>
      <c r="G28" s="258">
        <v>42351</v>
      </c>
      <c r="H28" s="281"/>
      <c r="I28" s="285"/>
      <c r="J28" s="295"/>
      <c r="K28" s="283">
        <v>15</v>
      </c>
    </row>
    <row r="29" spans="1:11" ht="20.100000000000001" customHeight="1">
      <c r="A29" s="253" t="s">
        <v>789</v>
      </c>
      <c r="B29" s="255" t="s">
        <v>821</v>
      </c>
      <c r="C29" s="255" t="s">
        <v>818</v>
      </c>
      <c r="D29" s="294"/>
      <c r="E29" s="296">
        <v>0.15625</v>
      </c>
      <c r="F29" s="296">
        <v>0.1875</v>
      </c>
      <c r="G29" s="258">
        <v>42351</v>
      </c>
      <c r="H29" s="297"/>
      <c r="I29" s="295"/>
      <c r="J29" s="285"/>
      <c r="K29" s="283">
        <v>45</v>
      </c>
    </row>
    <row r="30" spans="1:11" ht="25.5" customHeight="1">
      <c r="A30" s="298" t="s">
        <v>822</v>
      </c>
      <c r="B30" s="255" t="s">
        <v>823</v>
      </c>
      <c r="C30" s="255" t="s">
        <v>483</v>
      </c>
      <c r="D30" s="294"/>
      <c r="E30" s="296">
        <v>0.1875</v>
      </c>
      <c r="F30" s="296">
        <v>0.1875</v>
      </c>
      <c r="G30" s="258">
        <v>42351</v>
      </c>
      <c r="H30" s="297"/>
      <c r="I30" s="285"/>
      <c r="J30" s="285"/>
      <c r="K30" s="283"/>
    </row>
    <row r="31" spans="1:11" ht="25.5">
      <c r="A31" s="298"/>
      <c r="B31" s="260" t="s">
        <v>824</v>
      </c>
      <c r="C31" s="260" t="s">
        <v>799</v>
      </c>
      <c r="D31" s="294"/>
      <c r="E31" s="296">
        <v>0.15625</v>
      </c>
      <c r="F31" s="296">
        <v>0.16666666666666666</v>
      </c>
      <c r="G31" s="258">
        <v>42351</v>
      </c>
      <c r="H31" s="297"/>
      <c r="I31" s="285"/>
      <c r="J31" s="285"/>
      <c r="K31" s="299"/>
    </row>
    <row r="32" spans="1:11" ht="30" customHeight="1">
      <c r="A32" s="298"/>
      <c r="B32" s="260" t="s">
        <v>825</v>
      </c>
      <c r="C32" s="260" t="s">
        <v>792</v>
      </c>
      <c r="D32" s="294"/>
      <c r="E32" s="296">
        <v>0.1875</v>
      </c>
      <c r="F32" s="296">
        <v>0.19791666666666666</v>
      </c>
      <c r="G32" s="258">
        <v>42351</v>
      </c>
      <c r="H32" s="297"/>
      <c r="I32" s="285"/>
      <c r="J32" s="285"/>
      <c r="K32" s="299">
        <v>15</v>
      </c>
    </row>
    <row r="33" spans="1:11" ht="20.100000000000001" customHeight="1">
      <c r="A33" s="270" t="s">
        <v>789</v>
      </c>
      <c r="B33" s="260" t="s">
        <v>826</v>
      </c>
      <c r="C33" s="260" t="s">
        <v>792</v>
      </c>
      <c r="D33" s="300"/>
      <c r="E33" s="296">
        <v>0.19791666666666666</v>
      </c>
      <c r="F33" s="301">
        <v>0.22916666666666666</v>
      </c>
      <c r="G33" s="258">
        <v>42351</v>
      </c>
      <c r="H33" s="297"/>
      <c r="I33" s="285"/>
      <c r="J33" s="285"/>
      <c r="K33" s="302">
        <v>45</v>
      </c>
    </row>
    <row r="34" spans="1:11" ht="20.100000000000001" customHeight="1">
      <c r="A34" s="253"/>
      <c r="B34" s="260" t="s">
        <v>827</v>
      </c>
      <c r="C34" s="260" t="s">
        <v>59</v>
      </c>
      <c r="D34" s="303"/>
      <c r="E34" s="301">
        <v>0.22916666666666666</v>
      </c>
      <c r="F34" s="301">
        <v>0.22916666666666666</v>
      </c>
      <c r="G34" s="258">
        <v>42351</v>
      </c>
      <c r="H34" s="297"/>
      <c r="I34" s="285"/>
      <c r="J34" s="285"/>
      <c r="K34" s="259"/>
    </row>
    <row r="35" spans="1:11" ht="20.100000000000001" customHeight="1">
      <c r="A35" s="253" t="s">
        <v>789</v>
      </c>
      <c r="B35" s="260" t="s">
        <v>828</v>
      </c>
      <c r="C35" s="260" t="s">
        <v>799</v>
      </c>
      <c r="D35" s="303"/>
      <c r="E35" s="301">
        <v>0.22916666666666666</v>
      </c>
      <c r="F35" s="301">
        <v>0.23958333333333334</v>
      </c>
      <c r="G35" s="258">
        <v>42351</v>
      </c>
      <c r="H35" s="297"/>
      <c r="I35" s="285"/>
      <c r="J35" s="285"/>
      <c r="K35" s="259"/>
    </row>
    <row r="36" spans="1:11" ht="20.100000000000001" customHeight="1">
      <c r="A36" s="304"/>
      <c r="B36" s="255" t="s">
        <v>829</v>
      </c>
      <c r="C36" s="255" t="s">
        <v>818</v>
      </c>
      <c r="D36" s="303"/>
      <c r="E36" s="301">
        <v>0.22916666666666666</v>
      </c>
      <c r="F36" s="296">
        <v>0.26041666666666669</v>
      </c>
      <c r="G36" s="258">
        <v>42351</v>
      </c>
      <c r="H36" s="297"/>
      <c r="I36" s="285"/>
      <c r="J36" s="285"/>
      <c r="K36" s="259">
        <v>45</v>
      </c>
    </row>
    <row r="37" spans="1:11" ht="20.100000000000001" customHeight="1">
      <c r="B37" s="255" t="s">
        <v>830</v>
      </c>
      <c r="C37" s="255" t="s">
        <v>818</v>
      </c>
      <c r="D37" s="294"/>
      <c r="E37" s="296">
        <v>0.26041666666666669</v>
      </c>
      <c r="F37" s="296">
        <v>0.27083333333333331</v>
      </c>
      <c r="G37" s="258">
        <v>42351</v>
      </c>
      <c r="H37" s="297"/>
      <c r="I37" s="285"/>
      <c r="J37" s="285"/>
      <c r="K37" s="259">
        <v>15</v>
      </c>
    </row>
    <row r="38" spans="1:11" ht="20.100000000000001" customHeight="1">
      <c r="B38" s="255" t="s">
        <v>831</v>
      </c>
      <c r="C38" s="255" t="s">
        <v>818</v>
      </c>
      <c r="D38" s="294"/>
      <c r="E38" s="296">
        <v>0.27083333333333331</v>
      </c>
      <c r="F38" s="296">
        <v>0.28125</v>
      </c>
      <c r="G38" s="258">
        <v>42351</v>
      </c>
      <c r="H38" s="297"/>
      <c r="I38" s="285"/>
      <c r="J38" s="285"/>
      <c r="K38" s="259">
        <v>15</v>
      </c>
    </row>
    <row r="39" spans="1:11" ht="24.75" customHeight="1">
      <c r="B39" s="255" t="s">
        <v>832</v>
      </c>
      <c r="C39" s="255" t="s">
        <v>483</v>
      </c>
      <c r="D39" s="294"/>
      <c r="E39" s="296">
        <v>0.28125</v>
      </c>
      <c r="F39" s="296">
        <v>0.28125</v>
      </c>
      <c r="G39" s="258">
        <v>42351</v>
      </c>
      <c r="H39" s="297"/>
      <c r="I39" s="285"/>
      <c r="J39" s="285"/>
      <c r="K39" s="259"/>
    </row>
    <row r="40" spans="1:11" ht="20.100000000000001" customHeight="1">
      <c r="B40" s="260" t="s">
        <v>833</v>
      </c>
      <c r="C40" s="260" t="s">
        <v>792</v>
      </c>
      <c r="D40" s="294"/>
      <c r="E40" s="296">
        <v>0.27083333333333331</v>
      </c>
      <c r="F40" s="296">
        <v>0.28125</v>
      </c>
      <c r="G40" s="258">
        <v>42351</v>
      </c>
      <c r="H40" s="297"/>
      <c r="I40" s="285"/>
      <c r="J40" s="285"/>
      <c r="K40" s="259"/>
    </row>
    <row r="41" spans="1:11" ht="20.100000000000001" customHeight="1">
      <c r="B41" s="260" t="s">
        <v>834</v>
      </c>
      <c r="C41" s="260" t="s">
        <v>805</v>
      </c>
      <c r="D41" s="294"/>
      <c r="E41" s="296">
        <v>0.28125</v>
      </c>
      <c r="F41" s="296">
        <v>0.29166666666666669</v>
      </c>
      <c r="G41" s="258">
        <v>42351</v>
      </c>
      <c r="H41" s="297"/>
      <c r="I41" s="285"/>
      <c r="J41" s="285"/>
      <c r="K41" s="259">
        <v>15</v>
      </c>
    </row>
    <row r="42" spans="1:11" ht="20.100000000000001" customHeight="1">
      <c r="B42" s="255" t="s">
        <v>835</v>
      </c>
      <c r="C42" s="255" t="s">
        <v>818</v>
      </c>
      <c r="D42" s="294"/>
      <c r="E42" s="296">
        <v>0.28125</v>
      </c>
      <c r="F42" s="296">
        <v>0.28819444444444448</v>
      </c>
      <c r="G42" s="258">
        <v>42351</v>
      </c>
      <c r="H42" s="297"/>
      <c r="I42" s="285"/>
      <c r="J42" s="285"/>
      <c r="K42" s="259"/>
    </row>
    <row r="43" spans="1:11" ht="20.100000000000001" customHeight="1">
      <c r="B43" s="260" t="s">
        <v>836</v>
      </c>
      <c r="C43" s="260" t="s">
        <v>799</v>
      </c>
      <c r="D43" s="255"/>
      <c r="E43" s="296">
        <v>0.28125</v>
      </c>
      <c r="F43" s="296">
        <v>0.30208333333333331</v>
      </c>
      <c r="G43" s="258">
        <v>42351</v>
      </c>
      <c r="H43" s="297"/>
      <c r="I43" s="285"/>
      <c r="J43" s="285"/>
      <c r="K43" s="259">
        <v>15</v>
      </c>
    </row>
    <row r="44" spans="1:11" ht="20.100000000000001" customHeight="1">
      <c r="B44" s="305" t="s">
        <v>837</v>
      </c>
      <c r="C44" s="255" t="s">
        <v>818</v>
      </c>
      <c r="D44" s="259"/>
      <c r="E44" s="296">
        <v>0.28819444444444448</v>
      </c>
      <c r="F44" s="296">
        <v>0.2986111111111111</v>
      </c>
      <c r="G44" s="258">
        <v>42351</v>
      </c>
      <c r="H44" s="297"/>
      <c r="I44" s="285"/>
      <c r="J44" s="285"/>
      <c r="K44" s="259"/>
    </row>
    <row r="45" spans="1:11">
      <c r="K45" s="241">
        <f>SUM(K17:K44)</f>
        <v>315</v>
      </c>
    </row>
    <row r="46" spans="1:11">
      <c r="K46" s="241">
        <f>K45/60</f>
        <v>5.25</v>
      </c>
    </row>
  </sheetData>
  <mergeCells count="2">
    <mergeCell ref="A1:G3"/>
    <mergeCell ref="A4:H4"/>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21"/>
  <sheetViews>
    <sheetView workbookViewId="0">
      <pane ySplit="1" topLeftCell="A4" activePane="bottomLeft" state="frozen"/>
      <selection pane="bottomLeft" activeCell="G21" sqref="G21"/>
    </sheetView>
  </sheetViews>
  <sheetFormatPr defaultRowHeight="15"/>
  <cols>
    <col min="2" max="2" width="11.85546875" customWidth="1"/>
    <col min="4" max="4" width="9" bestFit="1" customWidth="1"/>
    <col min="5" max="5" width="61.7109375" customWidth="1"/>
    <col min="6" max="6" width="13.140625" customWidth="1"/>
  </cols>
  <sheetData>
    <row r="1" spans="1:9" ht="26.25">
      <c r="A1" s="63" t="s">
        <v>50</v>
      </c>
      <c r="B1" s="63"/>
      <c r="C1" s="62" t="s">
        <v>1</v>
      </c>
      <c r="D1" s="63" t="s">
        <v>403</v>
      </c>
      <c r="E1" s="62" t="s">
        <v>2</v>
      </c>
      <c r="F1" s="62" t="s">
        <v>28</v>
      </c>
      <c r="G1" s="62" t="s">
        <v>238</v>
      </c>
      <c r="I1" s="181" t="s">
        <v>504</v>
      </c>
    </row>
    <row r="2" spans="1:9" ht="15.75">
      <c r="A2" s="140" t="s">
        <v>470</v>
      </c>
      <c r="B2" s="147"/>
      <c r="C2" s="143"/>
      <c r="D2" s="144"/>
      <c r="E2" s="141"/>
      <c r="F2" s="141"/>
      <c r="G2" s="142"/>
      <c r="H2" s="3"/>
    </row>
    <row r="3" spans="1:9" ht="26.25">
      <c r="A3" s="147">
        <v>1</v>
      </c>
      <c r="B3" s="148" t="s">
        <v>404</v>
      </c>
      <c r="C3" s="338" t="s">
        <v>847</v>
      </c>
      <c r="D3" s="144" t="s">
        <v>850</v>
      </c>
      <c r="E3" s="104" t="s">
        <v>391</v>
      </c>
      <c r="F3" s="141"/>
      <c r="G3" s="142"/>
      <c r="H3" s="3"/>
      <c r="I3">
        <v>60</v>
      </c>
    </row>
    <row r="4" spans="1:9">
      <c r="A4" s="147">
        <v>2</v>
      </c>
      <c r="B4" s="149"/>
      <c r="C4" s="339"/>
      <c r="D4" s="144" t="s">
        <v>469</v>
      </c>
      <c r="E4" s="104" t="s">
        <v>392</v>
      </c>
      <c r="F4" s="141"/>
      <c r="G4" s="142"/>
      <c r="H4" s="3"/>
      <c r="I4">
        <v>1</v>
      </c>
    </row>
    <row r="5" spans="1:9">
      <c r="A5" s="141">
        <v>3</v>
      </c>
      <c r="B5" s="148"/>
      <c r="C5" s="339"/>
      <c r="D5" s="144" t="s">
        <v>848</v>
      </c>
      <c r="E5" s="145" t="s">
        <v>393</v>
      </c>
      <c r="F5" s="141"/>
      <c r="G5" s="142"/>
      <c r="H5" s="3"/>
      <c r="I5">
        <v>5</v>
      </c>
    </row>
    <row r="6" spans="1:9">
      <c r="A6" s="141">
        <v>4</v>
      </c>
      <c r="B6" s="148"/>
      <c r="C6" s="339"/>
      <c r="D6" s="144" t="s">
        <v>849</v>
      </c>
      <c r="E6" s="141" t="s">
        <v>394</v>
      </c>
      <c r="F6" s="141"/>
      <c r="G6" s="142"/>
      <c r="H6" s="3"/>
      <c r="I6">
        <v>10</v>
      </c>
    </row>
    <row r="7" spans="1:9">
      <c r="A7" s="141">
        <v>5</v>
      </c>
      <c r="B7" s="148"/>
      <c r="C7" s="339"/>
      <c r="D7" s="144" t="s">
        <v>849</v>
      </c>
      <c r="E7" s="145" t="s">
        <v>386</v>
      </c>
      <c r="F7" s="141"/>
      <c r="G7" s="142"/>
      <c r="H7" s="3"/>
      <c r="I7">
        <v>10</v>
      </c>
    </row>
    <row r="8" spans="1:9">
      <c r="A8" s="141">
        <v>6</v>
      </c>
      <c r="B8" s="148"/>
      <c r="C8" s="339"/>
      <c r="D8" s="144" t="s">
        <v>848</v>
      </c>
      <c r="E8" s="141" t="s">
        <v>387</v>
      </c>
      <c r="F8" s="141"/>
      <c r="G8" s="142"/>
      <c r="H8" s="3"/>
      <c r="I8">
        <v>5</v>
      </c>
    </row>
    <row r="9" spans="1:9">
      <c r="A9" s="141">
        <v>7</v>
      </c>
      <c r="B9" s="148"/>
      <c r="C9" s="339"/>
      <c r="D9" s="144" t="s">
        <v>849</v>
      </c>
      <c r="E9" s="146" t="s">
        <v>388</v>
      </c>
      <c r="F9" s="141"/>
      <c r="G9" s="142"/>
      <c r="H9" s="3"/>
      <c r="I9">
        <v>10</v>
      </c>
    </row>
    <row r="10" spans="1:9">
      <c r="A10" s="141">
        <v>8</v>
      </c>
      <c r="B10" s="148"/>
      <c r="C10" s="339"/>
      <c r="D10" s="144" t="s">
        <v>469</v>
      </c>
      <c r="E10" s="146" t="s">
        <v>395</v>
      </c>
      <c r="F10" s="141"/>
      <c r="G10" s="142"/>
      <c r="H10" s="3"/>
      <c r="I10">
        <v>1</v>
      </c>
    </row>
    <row r="11" spans="1:9">
      <c r="A11" s="141">
        <v>9</v>
      </c>
      <c r="B11" s="148"/>
      <c r="C11" s="339"/>
      <c r="D11" s="144" t="s">
        <v>850</v>
      </c>
      <c r="E11" s="104" t="s">
        <v>396</v>
      </c>
      <c r="F11" s="141"/>
      <c r="G11" s="142"/>
      <c r="H11" s="3"/>
      <c r="I11">
        <v>60</v>
      </c>
    </row>
    <row r="12" spans="1:9">
      <c r="A12" s="141">
        <v>10</v>
      </c>
      <c r="B12" s="148"/>
      <c r="C12" s="339"/>
      <c r="D12" s="144" t="s">
        <v>469</v>
      </c>
      <c r="E12" s="104" t="s">
        <v>392</v>
      </c>
      <c r="F12" s="141"/>
      <c r="G12" s="142"/>
      <c r="H12" s="3"/>
      <c r="I12">
        <v>1</v>
      </c>
    </row>
    <row r="13" spans="1:9">
      <c r="A13" s="141">
        <v>11</v>
      </c>
      <c r="B13" s="148"/>
      <c r="C13" s="339"/>
      <c r="D13" s="144" t="s">
        <v>848</v>
      </c>
      <c r="E13" s="145" t="s">
        <v>397</v>
      </c>
      <c r="F13" s="141"/>
      <c r="G13" s="142"/>
      <c r="H13" s="3"/>
      <c r="I13">
        <v>5</v>
      </c>
    </row>
    <row r="14" spans="1:9">
      <c r="A14" s="141">
        <v>12</v>
      </c>
      <c r="B14" s="148"/>
      <c r="C14" s="339"/>
      <c r="D14" s="144" t="s">
        <v>848</v>
      </c>
      <c r="E14" s="141" t="s">
        <v>389</v>
      </c>
      <c r="F14" s="141"/>
      <c r="G14" s="142"/>
      <c r="H14" s="3"/>
      <c r="I14">
        <v>5</v>
      </c>
    </row>
    <row r="15" spans="1:9">
      <c r="A15" s="141">
        <v>13</v>
      </c>
      <c r="B15" s="148"/>
      <c r="C15" s="339"/>
      <c r="D15" s="144" t="s">
        <v>848</v>
      </c>
      <c r="E15" s="145" t="s">
        <v>398</v>
      </c>
      <c r="F15" s="141"/>
      <c r="G15" s="142"/>
      <c r="H15" s="3"/>
      <c r="I15">
        <v>5</v>
      </c>
    </row>
    <row r="16" spans="1:9">
      <c r="A16" s="141">
        <v>14</v>
      </c>
      <c r="B16" s="148"/>
      <c r="C16" s="339"/>
      <c r="D16" s="144" t="s">
        <v>848</v>
      </c>
      <c r="E16" s="141" t="s">
        <v>390</v>
      </c>
      <c r="F16" s="141"/>
      <c r="G16" s="142"/>
      <c r="H16" s="3"/>
      <c r="I16">
        <v>5</v>
      </c>
    </row>
    <row r="17" spans="1:10">
      <c r="A17" s="141">
        <v>15</v>
      </c>
      <c r="B17" s="148"/>
      <c r="C17" s="339"/>
      <c r="D17" s="144" t="s">
        <v>853</v>
      </c>
      <c r="E17" s="146" t="s">
        <v>399</v>
      </c>
      <c r="F17" s="141"/>
      <c r="G17" s="142"/>
      <c r="H17" s="3"/>
      <c r="I17">
        <v>20</v>
      </c>
    </row>
    <row r="18" spans="1:10" s="106" customFormat="1">
      <c r="A18" s="141">
        <v>16</v>
      </c>
      <c r="B18" s="148"/>
      <c r="C18" s="339"/>
      <c r="D18" s="144" t="s">
        <v>469</v>
      </c>
      <c r="E18" s="146" t="s">
        <v>401</v>
      </c>
      <c r="F18" s="141"/>
      <c r="G18" s="142"/>
      <c r="H18" s="3"/>
      <c r="I18" s="106">
        <v>2</v>
      </c>
    </row>
    <row r="19" spans="1:10">
      <c r="A19" s="141">
        <v>17</v>
      </c>
      <c r="B19" s="148"/>
      <c r="C19" s="339"/>
      <c r="D19" s="144" t="s">
        <v>854</v>
      </c>
      <c r="E19" s="146" t="s">
        <v>400</v>
      </c>
      <c r="F19" s="141"/>
      <c r="G19" s="142"/>
      <c r="H19" s="3"/>
      <c r="J19" t="s">
        <v>855</v>
      </c>
    </row>
    <row r="20" spans="1:10">
      <c r="I20">
        <f>SUM(I3:I19)</f>
        <v>205</v>
      </c>
    </row>
    <row r="21" spans="1:10">
      <c r="I21" s="129">
        <f>I20/60</f>
        <v>3.4166666666666665</v>
      </c>
    </row>
  </sheetData>
  <mergeCells count="1">
    <mergeCell ref="C3:C19"/>
  </mergeCells>
  <pageMargins left="0.7" right="0.7" top="0.75" bottom="0.75" header="0.3" footer="0.3"/>
  <pageSetup scale="68"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4"/>
  <sheetViews>
    <sheetView topLeftCell="A3" workbookViewId="0">
      <selection activeCell="B18" sqref="B18"/>
    </sheetView>
  </sheetViews>
  <sheetFormatPr defaultColWidth="8.85546875" defaultRowHeight="15"/>
  <cols>
    <col min="1" max="1" width="28.5703125" style="57" customWidth="1"/>
    <col min="2" max="2" width="61.42578125" style="57" bestFit="1" customWidth="1"/>
    <col min="3" max="3" width="46" style="57" bestFit="1" customWidth="1"/>
    <col min="4" max="16384" width="8.85546875" style="57"/>
  </cols>
  <sheetData>
    <row r="1" spans="1:3">
      <c r="A1" s="56" t="s">
        <v>236</v>
      </c>
    </row>
    <row r="2" spans="1:3" ht="65.45" customHeight="1">
      <c r="A2" s="340" t="s">
        <v>365</v>
      </c>
      <c r="B2" s="340"/>
      <c r="C2" s="340"/>
    </row>
    <row r="3" spans="1:3">
      <c r="A3" s="58"/>
    </row>
    <row r="4" spans="1:3">
      <c r="A4" s="53" t="s">
        <v>237</v>
      </c>
    </row>
    <row r="5" spans="1:3">
      <c r="A5" s="55" t="s">
        <v>197</v>
      </c>
    </row>
    <row r="6" spans="1:3">
      <c r="A6" s="58" t="s">
        <v>281</v>
      </c>
      <c r="B6" s="58" t="s">
        <v>282</v>
      </c>
    </row>
    <row r="7" spans="1:3">
      <c r="A7" s="58" t="s">
        <v>198</v>
      </c>
      <c r="B7" s="58" t="s">
        <v>199</v>
      </c>
    </row>
    <row r="8" spans="1:3">
      <c r="A8" s="58" t="s">
        <v>200</v>
      </c>
      <c r="B8" s="58" t="s">
        <v>201</v>
      </c>
    </row>
    <row r="9" spans="1:3">
      <c r="A9" s="58" t="s">
        <v>202</v>
      </c>
      <c r="B9" s="58" t="s">
        <v>203</v>
      </c>
    </row>
    <row r="10" spans="1:3">
      <c r="A10" s="58" t="s">
        <v>280</v>
      </c>
      <c r="B10" s="58" t="s">
        <v>204</v>
      </c>
    </row>
    <row r="11" spans="1:3">
      <c r="A11" s="58" t="s">
        <v>205</v>
      </c>
      <c r="B11" s="58" t="s">
        <v>206</v>
      </c>
    </row>
    <row r="12" spans="1:3">
      <c r="A12" s="58" t="s">
        <v>279</v>
      </c>
      <c r="B12" s="58" t="s">
        <v>207</v>
      </c>
    </row>
    <row r="13" spans="1:3">
      <c r="A13" s="58"/>
    </row>
    <row r="14" spans="1:3">
      <c r="A14" s="54" t="s">
        <v>208</v>
      </c>
    </row>
    <row r="15" spans="1:3">
      <c r="A15" s="58" t="s">
        <v>215</v>
      </c>
      <c r="B15" s="58" t="s">
        <v>160</v>
      </c>
    </row>
    <row r="16" spans="1:3">
      <c r="A16" s="58" t="s">
        <v>768</v>
      </c>
      <c r="B16" s="239" t="s">
        <v>769</v>
      </c>
    </row>
    <row r="17" spans="1:2">
      <c r="A17" s="59" t="s">
        <v>367</v>
      </c>
      <c r="B17" s="59" t="s">
        <v>368</v>
      </c>
    </row>
    <row r="18" spans="1:2">
      <c r="A18" s="59" t="s">
        <v>369</v>
      </c>
      <c r="B18" s="59" t="s">
        <v>368</v>
      </c>
    </row>
    <row r="19" spans="1:2">
      <c r="A19" s="59" t="s">
        <v>370</v>
      </c>
      <c r="B19" s="59" t="s">
        <v>371</v>
      </c>
    </row>
    <row r="20" spans="1:2">
      <c r="A20" s="59" t="s">
        <v>372</v>
      </c>
      <c r="B20" s="59" t="s">
        <v>373</v>
      </c>
    </row>
    <row r="21" spans="1:2">
      <c r="A21" s="59" t="s">
        <v>374</v>
      </c>
      <c r="B21" s="59" t="s">
        <v>373</v>
      </c>
    </row>
    <row r="22" spans="1:2">
      <c r="A22" s="58"/>
    </row>
    <row r="23" spans="1:2">
      <c r="A23" s="54" t="s">
        <v>209</v>
      </c>
    </row>
    <row r="24" spans="1:2">
      <c r="A24" s="58" t="s">
        <v>210</v>
      </c>
      <c r="B24" s="58" t="s">
        <v>362</v>
      </c>
    </row>
    <row r="25" spans="1:2">
      <c r="A25" s="58" t="s">
        <v>211</v>
      </c>
      <c r="B25" s="58" t="s">
        <v>212</v>
      </c>
    </row>
    <row r="26" spans="1:2">
      <c r="A26" s="58" t="s">
        <v>213</v>
      </c>
      <c r="B26" s="58" t="s">
        <v>214</v>
      </c>
    </row>
    <row r="27" spans="1:2">
      <c r="A27" s="58" t="s">
        <v>59</v>
      </c>
      <c r="B27" s="58" t="s">
        <v>355</v>
      </c>
    </row>
    <row r="28" spans="1:2">
      <c r="A28" s="58" t="s">
        <v>215</v>
      </c>
      <c r="B28" s="58" t="s">
        <v>160</v>
      </c>
    </row>
    <row r="29" spans="1:2">
      <c r="A29" s="58" t="s">
        <v>356</v>
      </c>
      <c r="B29" s="58" t="s">
        <v>357</v>
      </c>
    </row>
    <row r="30" spans="1:2">
      <c r="A30" s="58" t="s">
        <v>358</v>
      </c>
      <c r="B30" s="58" t="s">
        <v>359</v>
      </c>
    </row>
    <row r="31" spans="1:2">
      <c r="A31" s="58" t="s">
        <v>165</v>
      </c>
      <c r="B31" s="58" t="s">
        <v>360</v>
      </c>
    </row>
    <row r="32" spans="1:2">
      <c r="A32" s="57" t="s">
        <v>352</v>
      </c>
      <c r="B32" s="58" t="s">
        <v>360</v>
      </c>
    </row>
    <row r="33" spans="1:2">
      <c r="A33" s="58" t="s">
        <v>363</v>
      </c>
      <c r="B33" s="57" t="s">
        <v>361</v>
      </c>
    </row>
    <row r="34" spans="1:2">
      <c r="A34" s="57" t="s">
        <v>364</v>
      </c>
      <c r="B34" s="57" t="s">
        <v>360</v>
      </c>
    </row>
  </sheetData>
  <mergeCells count="1">
    <mergeCell ref="A2:C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
  <sheetViews>
    <sheetView topLeftCell="A4" workbookViewId="0">
      <selection activeCell="D8" sqref="D8"/>
    </sheetView>
  </sheetViews>
  <sheetFormatPr defaultRowHeight="15"/>
  <cols>
    <col min="1" max="1" width="20.7109375" customWidth="1"/>
    <col min="2" max="2" width="22.7109375" customWidth="1"/>
    <col min="3" max="3" width="21.28515625" customWidth="1"/>
    <col min="4" max="4" width="83.28515625" customWidth="1"/>
  </cols>
  <sheetData>
    <row r="1" spans="1:4">
      <c r="A1" s="51" t="s">
        <v>226</v>
      </c>
    </row>
    <row r="2" spans="1:4" ht="53.45" customHeight="1">
      <c r="A2" s="313" t="s">
        <v>257</v>
      </c>
      <c r="B2" s="313"/>
      <c r="C2" s="313"/>
      <c r="D2" s="313"/>
    </row>
    <row r="3" spans="1:4" ht="88.9" customHeight="1" thickBot="1">
      <c r="A3" s="313" t="s">
        <v>227</v>
      </c>
      <c r="B3" s="313"/>
      <c r="C3" s="313"/>
      <c r="D3" s="313"/>
    </row>
    <row r="4" spans="1:4" ht="25.5">
      <c r="A4" s="50" t="s">
        <v>228</v>
      </c>
      <c r="B4" s="50" t="s">
        <v>216</v>
      </c>
      <c r="C4" s="50" t="s">
        <v>28</v>
      </c>
      <c r="D4" s="50" t="s">
        <v>231</v>
      </c>
    </row>
    <row r="5" spans="1:4" ht="60.6" customHeight="1" thickBot="1">
      <c r="A5" s="74" t="s">
        <v>217</v>
      </c>
      <c r="B5" s="20" t="s">
        <v>218</v>
      </c>
      <c r="C5" s="20" t="s">
        <v>219</v>
      </c>
      <c r="D5" s="20" t="s">
        <v>256</v>
      </c>
    </row>
    <row r="6" spans="1:4" ht="57.6" customHeight="1" thickBot="1">
      <c r="A6" s="74" t="s">
        <v>220</v>
      </c>
      <c r="B6" s="20"/>
      <c r="C6" s="20" t="s">
        <v>221</v>
      </c>
      <c r="D6" s="20" t="s">
        <v>229</v>
      </c>
    </row>
    <row r="7" spans="1:4" ht="82.9" customHeight="1" thickBot="1">
      <c r="A7" s="19" t="s">
        <v>222</v>
      </c>
      <c r="B7" s="20" t="s">
        <v>223</v>
      </c>
      <c r="C7" s="20" t="s">
        <v>230</v>
      </c>
      <c r="D7" s="20" t="s">
        <v>292</v>
      </c>
    </row>
    <row r="8" spans="1:4" ht="77.25" thickBot="1">
      <c r="A8" s="19" t="s">
        <v>224</v>
      </c>
      <c r="B8" s="20" t="s">
        <v>225</v>
      </c>
      <c r="C8" s="20" t="s">
        <v>230</v>
      </c>
      <c r="D8" s="20" t="s">
        <v>292</v>
      </c>
    </row>
  </sheetData>
  <mergeCells count="2">
    <mergeCell ref="A2:D2"/>
    <mergeCell ref="A3:D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vt:i4>
      </vt:variant>
    </vt:vector>
  </HeadingPairs>
  <TitlesOfParts>
    <vt:vector size="10" baseType="lpstr">
      <vt:lpstr>Communication &amp; Contacts</vt:lpstr>
      <vt:lpstr>Cutover Task List</vt:lpstr>
      <vt:lpstr>HEC Task List</vt:lpstr>
      <vt:lpstr>MIT Web Deployments</vt:lpstr>
      <vt:lpstr>MIT Post Processing Task List</vt:lpstr>
      <vt:lpstr>HA DR</vt:lpstr>
      <vt:lpstr>HA Task List</vt:lpstr>
      <vt:lpstr>Escalation Path</vt:lpstr>
      <vt:lpstr>Validation</vt:lpstr>
      <vt:lpstr>'Communication &amp; Contacts'!OLE_LINK5</vt:lpstr>
    </vt:vector>
  </TitlesOfParts>
  <Company>MIT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Frank Quern</cp:lastModifiedBy>
  <cp:lastPrinted>2015-12-07T16:36:34Z</cp:lastPrinted>
  <dcterms:created xsi:type="dcterms:W3CDTF">2014-11-12T16:06:45Z</dcterms:created>
  <dcterms:modified xsi:type="dcterms:W3CDTF">2015-12-09T05:21:13Z</dcterms:modified>
</cp:coreProperties>
</file>