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590" yWindow="870" windowWidth="15600" windowHeight="7425" tabRatio="491" firstSheet="2" activeTab="2"/>
  </bookViews>
  <sheets>
    <sheet name="Overview and Assumptions" sheetId="4" r:id="rId1"/>
    <sheet name="Pre-test Prep" sheetId="5" r:id="rId2"/>
    <sheet name="Comparision Run Schedule" sheetId="1" r:id="rId3"/>
    <sheet name="Detail Notes" sheetId="7" r:id="rId4"/>
    <sheet name="Batch IDs and aliases " sheetId="8" r:id="rId5"/>
    <sheet name="Suggestions from last Year" sheetId="6" r:id="rId6"/>
    <sheet name="For Next Year" sheetId="9" r:id="rId7"/>
  </sheets>
  <definedNames>
    <definedName name="_xlnm._FilterDatabase" localSheetId="2" hidden="1">'Comparision Run Schedule'!$G$1:$H$148</definedName>
    <definedName name="_xlnm.Print_Titles" localSheetId="2">'Comparision Run Schedule'!$1:$1</definedName>
  </definedNames>
  <calcPr calcId="145621"/>
</workbook>
</file>

<file path=xl/calcChain.xml><?xml version="1.0" encoding="utf-8"?>
<calcChain xmlns="http://schemas.openxmlformats.org/spreadsheetml/2006/main">
  <c r="L15" i="7" l="1"/>
  <c r="A33" i="5" l="1"/>
  <c r="A34" i="5" s="1"/>
  <c r="A35" i="5" s="1"/>
  <c r="A36" i="5" s="1"/>
  <c r="A37" i="5" s="1"/>
  <c r="A38" i="5" s="1"/>
  <c r="A39" i="5" s="1"/>
  <c r="A40" i="5" s="1"/>
  <c r="A41" i="5" s="1"/>
  <c r="A42" i="5" s="1"/>
  <c r="A43" i="5" s="1"/>
  <c r="A44" i="5" s="1"/>
  <c r="A45" i="5" s="1"/>
  <c r="A46" i="5" s="1"/>
  <c r="A47" i="5" s="1"/>
  <c r="A48" i="5" s="1"/>
  <c r="A49" i="5" s="1"/>
  <c r="A50" i="5" s="1"/>
  <c r="A51" i="5" s="1"/>
  <c r="A55" i="5" s="1"/>
  <c r="A56" i="5" s="1"/>
  <c r="A57" i="5" s="1"/>
  <c r="A58" i="5" s="1"/>
  <c r="A59" i="5" s="1"/>
  <c r="A60" i="5" s="1"/>
  <c r="A61" i="5" s="1"/>
  <c r="A62" i="5" s="1"/>
  <c r="A63" i="5" s="1"/>
  <c r="A64" i="5" s="1"/>
  <c r="A65" i="5" s="1"/>
  <c r="A66" i="5" s="1"/>
  <c r="A67" i="5" s="1"/>
  <c r="A68" i="5" s="1"/>
  <c r="A69" i="5" s="1"/>
  <c r="A70" i="5" s="1"/>
  <c r="A71" i="5" s="1"/>
  <c r="A72" i="5" s="1"/>
  <c r="A73" i="5" s="1"/>
  <c r="A74" i="5" s="1"/>
</calcChain>
</file>

<file path=xl/comments1.xml><?xml version="1.0" encoding="utf-8"?>
<comments xmlns="http://schemas.openxmlformats.org/spreadsheetml/2006/main">
  <authors>
    <author>robertsd</author>
  </authors>
  <commentList>
    <comment ref="P33" authorId="0">
      <text>
        <r>
          <rPr>
            <b/>
            <sz val="10"/>
            <color indexed="81"/>
            <rFont val="Tahoma"/>
            <family val="2"/>
          </rPr>
          <t>robertsd:</t>
        </r>
        <r>
          <rPr>
            <sz val="10"/>
            <color indexed="81"/>
            <rFont val="Tahoma"/>
            <family val="2"/>
          </rPr>
          <t xml:space="preserve">
PS1 Comparison</t>
        </r>
      </text>
    </comment>
    <comment ref="P35" authorId="0">
      <text>
        <r>
          <rPr>
            <b/>
            <sz val="10"/>
            <color indexed="81"/>
            <rFont val="Tahoma"/>
            <family val="2"/>
          </rPr>
          <t>robertsd:</t>
        </r>
        <r>
          <rPr>
            <sz val="10"/>
            <color indexed="81"/>
            <rFont val="Tahoma"/>
            <family val="2"/>
          </rPr>
          <t xml:space="preserve">
PS1 comparison</t>
        </r>
      </text>
    </comment>
    <comment ref="P36"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<sst xmlns="http://schemas.openxmlformats.org/spreadsheetml/2006/main" count="1065" uniqueCount="553">
  <si>
    <t>Activity</t>
  </si>
  <si>
    <t>Transction /Program</t>
  </si>
  <si>
    <t xml:space="preserve">ZPTKRONOS_ACCRUL_OUT     </t>
  </si>
  <si>
    <t>EDACCA TABLE COMPARISON</t>
  </si>
  <si>
    <t>ZPYIO_MITSIS_TIM</t>
  </si>
  <si>
    <t>Dates From Wednesday to Wednesday</t>
  </si>
  <si>
    <t xml:space="preserve">Scheduled job ZPYIO_ LL_SAL_DST </t>
  </si>
  <si>
    <t xml:space="preserve">Check for errors on filezilla  </t>
  </si>
  <si>
    <t>Scheduled job ZHR_LL_ACCRUALS_OUT Check for errors on filezilla.</t>
  </si>
  <si>
    <t>FI POSTING COMPARISON</t>
  </si>
  <si>
    <t>Pension</t>
  </si>
  <si>
    <t>Timeframe for Test Execution</t>
  </si>
  <si>
    <t>Assumptions:</t>
  </si>
  <si>
    <t>Start</t>
  </si>
  <si>
    <t>End</t>
  </si>
  <si>
    <t>Resp</t>
  </si>
  <si>
    <t>Status</t>
  </si>
  <si>
    <t>HR-Payroll Team</t>
  </si>
  <si>
    <t>Non-Exempt Only</t>
  </si>
  <si>
    <t>Exempt Only</t>
  </si>
  <si>
    <t>Relevant to both exempt and non-exempt</t>
  </si>
  <si>
    <t xml:space="preserve">Comparison test consists of four payroll comparisons: </t>
  </si>
  <si>
    <t>TPASS file</t>
  </si>
  <si>
    <t>MITSIS file*  (contains non-exempt changes as well)</t>
  </si>
  <si>
    <t xml:space="preserve">MITSIS gross pay file </t>
  </si>
  <si>
    <t>Parking file</t>
  </si>
  <si>
    <t xml:space="preserve">Keep LL Audit files </t>
  </si>
  <si>
    <t>Script: Non-Exempt Payroll Test for Support Pack Update 2008.doc</t>
  </si>
  <si>
    <t>Script: Exempt Payroll Test for Support Pack Update 2008.doc</t>
  </si>
  <si>
    <t>Inbound Interface Comparisons</t>
  </si>
  <si>
    <t>Payroll Results Comparison (ZW)</t>
  </si>
  <si>
    <t>Payroll Results Comparison (ZM)</t>
  </si>
  <si>
    <t>(After Payroll Execution) Weekly Outbound Interfaces</t>
  </si>
  <si>
    <t>Payroll Results Comparison (ZP)</t>
  </si>
  <si>
    <t>FI POSTING COMPARISON (ZP)</t>
  </si>
  <si>
    <t>FI POSTING COMPARISON (ZW)</t>
  </si>
  <si>
    <t>ZPYI003_O_FID_CONTRIB</t>
  </si>
  <si>
    <t>Dates TBD</t>
  </si>
  <si>
    <t>ZHR_FIDELITY</t>
  </si>
  <si>
    <t>SD</t>
  </si>
  <si>
    <t>Lincoln Lab</t>
  </si>
  <si>
    <t>Research discrepancies; resolve system issues</t>
  </si>
  <si>
    <t>Comparison Tools:</t>
  </si>
  <si>
    <t>Net pay comparisons in excel</t>
  </si>
  <si>
    <t>Net pay comparison using EPIUSE variance monitor</t>
  </si>
  <si>
    <t>Ultra Compare</t>
  </si>
  <si>
    <t>Fox Pro</t>
  </si>
  <si>
    <r>
      <t>Create comparison reports using the EPIUSE variance monitor tool</t>
    </r>
    <r>
      <rPr>
        <sz val="10"/>
        <color indexed="10"/>
        <rFont val="Arial"/>
        <family val="2"/>
      </rPr>
      <t xml:space="preserve"> </t>
    </r>
  </si>
  <si>
    <t>Pay run execution</t>
  </si>
  <si>
    <t>Section Heading</t>
  </si>
  <si>
    <t>MD</t>
  </si>
  <si>
    <t>Legend:</t>
  </si>
  <si>
    <t>Copy the following in-bound files:</t>
  </si>
  <si>
    <t>Execute select test scripts hiting key functionality not executed during pay run processes</t>
  </si>
  <si>
    <t>Overview of integration test strategy:</t>
  </si>
  <si>
    <t>SAP Archive Server Directory (for feeds)</t>
  </si>
  <si>
    <t>Alan M.</t>
  </si>
  <si>
    <t>Additional Payroll Interface Activities (before planned monthly run)</t>
  </si>
  <si>
    <t>Copy production archived files to Datafiles folder area.</t>
  </si>
  <si>
    <t>Create Datafiles sub-folders for feedloads and comparisons (prod &amp; test)</t>
  </si>
  <si>
    <t>Grad Appointment feed</t>
  </si>
  <si>
    <t>LL Feeds - have Wai-ming copy files to test environment's sapin directory</t>
  </si>
  <si>
    <t>hr/eds_hr</t>
  </si>
  <si>
    <t>hr/bcbs</t>
  </si>
  <si>
    <t>hr/delta</t>
  </si>
  <si>
    <t>hr/tufts</t>
  </si>
  <si>
    <t>hr/vision</t>
  </si>
  <si>
    <t>py/fsa_census</t>
  </si>
  <si>
    <t>py/fsa_enroll</t>
  </si>
  <si>
    <t>hr/metpcensus</t>
  </si>
  <si>
    <t>hr/hird</t>
  </si>
  <si>
    <t>zhr_fidelity</t>
  </si>
  <si>
    <t>Two steps: HRBEN0052 &amp; program ZHR_BENEFIT_IDOC_CLEANUP</t>
  </si>
  <si>
    <t>ZHRCSB02</t>
  </si>
  <si>
    <t>ZHRCSB03</t>
  </si>
  <si>
    <t xml:space="preserve">hr/crosby; </t>
  </si>
  <si>
    <t>hr/crosby_new</t>
  </si>
  <si>
    <t>hr/crosby_dep</t>
  </si>
  <si>
    <t>ZHR_OUTBOUND_HIRD_DATA</t>
  </si>
  <si>
    <t>ZPY_METPAY_CENSUS_DATA</t>
  </si>
  <si>
    <t>py/mitsis_tim</t>
  </si>
  <si>
    <t>py/ll_sal_dst</t>
  </si>
  <si>
    <t>py/ll_leave</t>
  </si>
  <si>
    <t>py/facil_leav</t>
  </si>
  <si>
    <t>py/fsa_dep</t>
  </si>
  <si>
    <t>py/fid_cntrib</t>
  </si>
  <si>
    <t>py/ll_bank</t>
  </si>
  <si>
    <t>zpy_ll_bank_detail</t>
  </si>
  <si>
    <t>hr/mitsis_dem</t>
  </si>
  <si>
    <t>ZMITSIS</t>
  </si>
  <si>
    <t>py/gradaid</t>
  </si>
  <si>
    <t>ZPY_LOAD_MITSIS_GRAD</t>
  </si>
  <si>
    <t>n/a</t>
  </si>
  <si>
    <t>ZPYII_FID_PCT</t>
  </si>
  <si>
    <t>py/fid_pct</t>
  </si>
  <si>
    <t>ZPYII_DED</t>
  </si>
  <si>
    <t>py/tech_cash</t>
  </si>
  <si>
    <t>ZPY_METPAY_IN</t>
  </si>
  <si>
    <t>py/metp-ded</t>
  </si>
  <si>
    <t>py/eds_cntrib</t>
  </si>
  <si>
    <t>py/tiaa_cref</t>
  </si>
  <si>
    <t>py/hancock</t>
  </si>
  <si>
    <t>py/cu</t>
  </si>
  <si>
    <t xml:space="preserve"> ZPYIO_ LL_SAL_DST </t>
  </si>
  <si>
    <t>ZHRALE</t>
  </si>
  <si>
    <t>ZPYII_LL_AUDT_TM</t>
  </si>
  <si>
    <t>py/ll_audt_tm</t>
  </si>
  <si>
    <t>py/ll_audt_py</t>
  </si>
  <si>
    <t>ZHRALF02</t>
  </si>
  <si>
    <t>ZHR_INBOUND_TIME</t>
  </si>
  <si>
    <t>py/facil_time</t>
  </si>
  <si>
    <t>py/parking</t>
  </si>
  <si>
    <t>py/t_pass</t>
  </si>
  <si>
    <t>zpyii _hancock</t>
  </si>
  <si>
    <t>py/mass_sqe</t>
  </si>
  <si>
    <t>py/mass_hlth</t>
  </si>
  <si>
    <t>Desiree R.</t>
  </si>
  <si>
    <t>Gregg M.</t>
  </si>
  <si>
    <t>hr/crosby</t>
  </si>
  <si>
    <t>Files Copied</t>
  </si>
  <si>
    <t>Archive Directory</t>
  </si>
  <si>
    <t># of Files</t>
  </si>
  <si>
    <t>Prep files ready?</t>
  </si>
  <si>
    <t>hr/fid_hr</t>
  </si>
  <si>
    <t>-</t>
  </si>
  <si>
    <t>DW extract of HR/Pay data</t>
  </si>
  <si>
    <t>Multiple</t>
  </si>
  <si>
    <t>Elena</t>
  </si>
  <si>
    <t>Confirm w/ R3 that Lincoln configuration for EDI is active</t>
  </si>
  <si>
    <t>Verify Feed Registry Archive Control Tables are correct for the environment</t>
  </si>
  <si>
    <t>SM30</t>
  </si>
  <si>
    <t>Notes</t>
  </si>
  <si>
    <t>can run w/ DW extracts</t>
  </si>
  <si>
    <t>LK/SD</t>
  </si>
  <si>
    <t>No. of files matched</t>
  </si>
  <si>
    <t>Variances</t>
  </si>
  <si>
    <t>Percent matched</t>
  </si>
  <si>
    <t>No</t>
  </si>
  <si>
    <t>se38 ZPY_MASS_HEALTH</t>
  </si>
  <si>
    <t>(After Monthly Payroll Payroll Execution) 
Outbound Interfaces (Comparisons to production files)</t>
  </si>
  <si>
    <t>complete</t>
  </si>
  <si>
    <t>3/24/2010 EDS In-bound Lump Sum File</t>
  </si>
  <si>
    <t>3/24/2010 EDS In-bound Annuity File</t>
  </si>
  <si>
    <t>Integration Test: see comparision test</t>
  </si>
  <si>
    <t>can run w/ DW extracts,  Orig run 3/14; chgs made 10/19</t>
  </si>
  <si>
    <t>can be loaded locally?</t>
  </si>
  <si>
    <t>in/out</t>
  </si>
  <si>
    <t>Task #</t>
  </si>
  <si>
    <t>in</t>
  </si>
  <si>
    <t>out</t>
  </si>
  <si>
    <t>All</t>
  </si>
  <si>
    <t>task link</t>
  </si>
  <si>
    <t>py/metpcont</t>
  </si>
  <si>
    <t>pu19 sui wage reporting</t>
  </si>
  <si>
    <t>Yes</t>
  </si>
  <si>
    <t xml:space="preserve">No, </t>
  </si>
  <si>
    <t>Student Bio Feed (MITSIS)</t>
  </si>
  <si>
    <r>
      <rPr>
        <u/>
        <sz val="11"/>
        <rFont val="Arial Narrow"/>
        <family val="2"/>
      </rPr>
      <t>Outbound</t>
    </r>
    <r>
      <rPr>
        <sz val="11"/>
        <rFont val="Arial Narrow"/>
        <family val="2"/>
      </rPr>
      <t xml:space="preserve">
Run Health Insurance Resposibility Disclosure (HIRD); outbound to Crosby</t>
    </r>
  </si>
  <si>
    <t>hr/mitsis_dem
[MITSIS Biographic/Demographic files]</t>
  </si>
  <si>
    <t>Trigger through drop box in Linux version.</t>
  </si>
  <si>
    <t xml:space="preserve">  --</t>
  </si>
  <si>
    <t>Lincoln inbound</t>
  </si>
  <si>
    <t>Lincoln appts audit</t>
  </si>
  <si>
    <t>Lincoln actions audit</t>
  </si>
  <si>
    <t>Lincoln time audit</t>
  </si>
  <si>
    <t>Lincoln supplements audit</t>
  </si>
  <si>
    <t>Set up job to load based on event.  Wai-ming should ensure i_fcp event will trigger in SH1. Move file through drop box to test HW.  File has been moved to server in prep for move through the dropbox</t>
  </si>
  <si>
    <t>Pension Payroll EDS In-bound Lump Sum File</t>
  </si>
  <si>
    <t>Pension Payroll EDS In-bound Annuity File</t>
  </si>
  <si>
    <t>yes</t>
  </si>
  <si>
    <t>6/6</t>
  </si>
  <si>
    <t>5/5/5</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</si>
  <si>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</si>
  <si>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</si>
  <si>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</si>
  <si>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</si>
  <si>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</si>
  <si>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</si>
  <si>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</si>
  <si>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</si>
  <si>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</si>
  <si>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</si>
  <si>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</si>
  <si>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</si>
  <si>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</si>
  <si>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</si>
  <si>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</si>
  <si>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</si>
  <si>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</si>
  <si>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</si>
  <si>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</si>
  <si>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</si>
  <si>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see comparisons results in step 22 below</t>
  </si>
  <si>
    <t>both old and new complete</t>
  </si>
  <si>
    <t>see results below</t>
  </si>
  <si>
    <t>Alan/KM/EN</t>
  </si>
  <si>
    <t>SD/GM</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</si>
  <si>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</si>
  <si>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</si>
  <si>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</si>
  <si>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</si>
  <si>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</si>
  <si>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</si>
  <si>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</si>
  <si>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</si>
  <si>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</si>
  <si>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t>accounts compared</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</si>
  <si>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</si>
  <si>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</si>
  <si>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</si>
  <si>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</si>
  <si>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</si>
  <si>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</si>
  <si>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</si>
  <si>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</si>
  <si>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</si>
  <si>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SF3 - Execute Business Owner validation steps</t>
  </si>
  <si>
    <t xml:space="preserve">Gregg  </t>
  </si>
  <si>
    <t>SF3 - After support packs implemented, run ZM simulation for 10/2010 - use Greggs rem stmt variant</t>
  </si>
  <si>
    <t>Aliases in sf3?</t>
  </si>
  <si>
    <t xml:space="preserve"> </t>
  </si>
  <si>
    <t>Execute ZM Payroll simulation in PS1</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</si>
  <si>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</si>
  <si>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</si>
  <si>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</si>
  <si>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</si>
  <si>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</si>
  <si>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</si>
  <si>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y</t>
  </si>
  <si>
    <t>Y- needs to be updated</t>
  </si>
  <si>
    <t>Job Set #</t>
  </si>
  <si>
    <t>L3</t>
  </si>
  <si>
    <t>L4</t>
  </si>
  <si>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(10/25/2010) - weekly</t>
    </r>
  </si>
  <si>
    <r>
      <rPr>
        <u/>
        <sz val="11"/>
        <rFont val="Arial Narrow"/>
        <family val="2"/>
      </rPr>
      <t>Inbound</t>
    </r>
    <r>
      <rPr>
        <sz val="11"/>
        <rFont val="Arial Narrow"/>
        <family val="2"/>
      </rPr>
      <t xml:space="preserve">
Parking Standard Internal deductions - monthly 
copy to test system's sapin directory
(Use 10/25 file if available)</t>
    </r>
  </si>
  <si>
    <t>py/mass_hlth.</t>
  </si>
  <si>
    <t>?- what should we do with this and next step - ask leslie?</t>
  </si>
  <si>
    <t>HR Payroll Team</t>
  </si>
  <si>
    <t>Mary D.
Larissa
Sharon</t>
  </si>
  <si>
    <t>Set up job for Job Set 1 - update variants with correct days.</t>
  </si>
  <si>
    <t>Set up job for Job Set 2 - update variants with correct days.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</si>
  <si>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</si>
  <si>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</si>
  <si>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</si>
  <si>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</si>
  <si>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</si>
  <si>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</si>
  <si>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</si>
  <si>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</si>
  <si>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</si>
  <si>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</si>
  <si>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</si>
  <si>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</si>
  <si>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</si>
  <si>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Generate payroll and run interfaces simulating the production payroll processes.</t>
  </si>
  <si>
    <t>Batch ID</t>
  </si>
  <si>
    <t>Run Manually</t>
  </si>
  <si>
    <t>LL</t>
  </si>
  <si>
    <t>MC</t>
  </si>
  <si>
    <t xml:space="preserve">Cycle 1 </t>
  </si>
  <si>
    <t>Leslie will identify cost objects</t>
  </si>
  <si>
    <t>Open up testing for SIT test cases.</t>
  </si>
  <si>
    <t>SP_WEEKLY</t>
  </si>
  <si>
    <t>SP_Monthly</t>
  </si>
  <si>
    <t>SP1ZW</t>
  </si>
  <si>
    <t>SP2ZW</t>
  </si>
  <si>
    <t>SP-ZM</t>
  </si>
  <si>
    <t>ZZHRLLFEED01</t>
  </si>
  <si>
    <t>SP</t>
  </si>
  <si>
    <t>SP_VAR_ZM_ZW</t>
  </si>
  <si>
    <t>ZPYIO_CU_UNION / ZHRPY_CREDIT_UNION</t>
  </si>
  <si>
    <t>ZPYIO_EDS_CNTRIB/ZPYI004_0_TOW_CONTRIB</t>
  </si>
  <si>
    <t>SP_ZM_ZW</t>
  </si>
  <si>
    <t>ZPYIO_HANCOCK /ZPYI006_0_JHK_LTCPRE</t>
  </si>
  <si>
    <t>ZPYIO_TIAA_CREF/ZPY_457B_CONTRIB_OUT</t>
  </si>
  <si>
    <t>SP__ZMAUTOMATI</t>
  </si>
  <si>
    <t>ZPYIO_FSA_CONTRIB  /ZPY0170_FSA_CONTRIB</t>
  </si>
  <si>
    <t>SP_EDS AUTOMAT</t>
  </si>
  <si>
    <t>SP_ZM_AUTOMATI</t>
  </si>
  <si>
    <t>SP_ZWAUTOMATI</t>
  </si>
  <si>
    <t>Scheduled Job ZPYIO_FID_CNTRIB/ ZPYI003_O_FID_CONTRIB</t>
  </si>
  <si>
    <t>SP BC OED/ SP BCBS PRD OE</t>
  </si>
  <si>
    <t>ZHR_ESI_FEED</t>
  </si>
  <si>
    <t>SP FULLFILE OE</t>
  </si>
  <si>
    <t>SPZHRCSB02_RPT</t>
  </si>
  <si>
    <t>SP_ZHRCSB02_NH</t>
  </si>
  <si>
    <t>SP_ZHRCSB03DEP</t>
  </si>
  <si>
    <t>SP PRODUCTION</t>
  </si>
  <si>
    <t>SPFID WKLY PS1</t>
  </si>
  <si>
    <t>SP DELTA OE for both</t>
  </si>
  <si>
    <t>SP TUFTS OE for both</t>
  </si>
  <si>
    <t>SP VISION OE for both</t>
  </si>
  <si>
    <t>ZPYI0170_FSA_CENSUS_DATA</t>
  </si>
  <si>
    <t>ZPYI0170_FSA_ENROLLMENT_DATA</t>
  </si>
  <si>
    <r>
      <rPr>
        <u/>
        <sz val="11"/>
        <rFont val="Arial Narrow"/>
        <family val="2"/>
      </rPr>
      <t>Outbound</t>
    </r>
    <r>
      <rPr>
        <sz val="11"/>
        <rFont val="Arial Narrow"/>
        <family val="2"/>
      </rPr>
      <t xml:space="preserve">
Run Crosby Outbound new entrants for the prior month (Sept);
using ultracompare compare files to Sunday production runs (9/1).</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</si>
  <si>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(11/1).</t>
    </r>
  </si>
  <si>
    <t>ZZHRGRADAPT01</t>
  </si>
  <si>
    <t>No-run adhoc</t>
  </si>
  <si>
    <t>Run HIRD report in PS1- do not send, retain file for comparison</t>
  </si>
  <si>
    <t xml:space="preserve">So we have a comparison </t>
  </si>
  <si>
    <t>Ron, Larisaa will remind him</t>
  </si>
  <si>
    <r>
      <t xml:space="preserve">Compare to PS1 run.
Use single line rem-statement.
</t>
    </r>
    <r>
      <rPr>
        <i/>
        <sz val="10"/>
        <rFont val="Arial"/>
        <family val="2"/>
      </rPr>
      <t>Log and report tie out.  Don't need to wait for steps 1,,3</t>
    </r>
  </si>
  <si>
    <t>Run 11/11, do not need payroll results.</t>
  </si>
  <si>
    <t>Alan</t>
  </si>
  <si>
    <t>Need to coordinate with Alan's run's</t>
  </si>
  <si>
    <t>Gregg</t>
  </si>
  <si>
    <t>Set up jobs Friday.</t>
  </si>
  <si>
    <t>ZZPYBATCH01</t>
  </si>
  <si>
    <t>Execute only if testing feed to LL.  Campus compares and send to LL.</t>
  </si>
  <si>
    <t>Sharon D</t>
  </si>
  <si>
    <t>Mary</t>
  </si>
  <si>
    <t>Set up job for Job Set 3  - update variants with correct days.</t>
  </si>
  <si>
    <t>Set up job for Job Set L3 - update variants with correct days.</t>
  </si>
  <si>
    <t>Set up job for Job Set L4 - update variants with correct days.</t>
  </si>
  <si>
    <t>Set up job for Job Set 4  - update variants with correct days.</t>
  </si>
  <si>
    <t>Desiree Emily</t>
  </si>
  <si>
    <r>
      <rPr>
        <b/>
        <sz val="11"/>
        <rFont val="Arial Narrow"/>
        <family val="2"/>
      </rPr>
      <t>IB1</t>
    </r>
    <r>
      <rPr>
        <sz val="11"/>
        <rFont val="Arial Narrow"/>
        <family val="2"/>
      </rPr>
      <t>These 3 must run per day, one after the other</t>
    </r>
  </si>
  <si>
    <t>IB2</t>
  </si>
  <si>
    <t>dmetficw.094.20101021000000</t>
  </si>
  <si>
    <t>IB3</t>
  </si>
  <si>
    <t>IB4</t>
  </si>
  <si>
    <t>L5</t>
  </si>
  <si>
    <t>All testers</t>
  </si>
  <si>
    <t>Leslie</t>
  </si>
  <si>
    <t>OM</t>
  </si>
  <si>
    <t>Leslie &amp; Cindy</t>
  </si>
  <si>
    <t>E-Learning</t>
  </si>
  <si>
    <t>Jane/Emily/et al</t>
  </si>
  <si>
    <t>ASR</t>
  </si>
  <si>
    <t>ESS - non Benefits</t>
  </si>
  <si>
    <t>SAP Web - eDACCA, eSDS, time approvals</t>
  </si>
  <si>
    <t xml:space="preserve">APR View a transaction  </t>
  </si>
  <si>
    <t>Faculty Chair</t>
  </si>
  <si>
    <t>OM - org unit</t>
  </si>
  <si>
    <t>Diane/Anne/Shawn</t>
  </si>
  <si>
    <t>ESS-Benefits (Desiree help with Campus Police setup)</t>
  </si>
  <si>
    <t>Jean D</t>
  </si>
  <si>
    <t>Anne</t>
  </si>
  <si>
    <t xml:space="preserve">Diane </t>
  </si>
  <si>
    <t>Execute Cycle 1 Payrolls</t>
  </si>
  <si>
    <t>Miscellaneous (Gregg, support for garnishment tests)</t>
  </si>
  <si>
    <t>dtcshded.325.20101022000000</t>
  </si>
  <si>
    <t>Eric</t>
  </si>
  <si>
    <t xml:space="preserve">Run LL gross pay file for weekly outbound for payweek 43 Compare the output to pay week 43.  File to be sent to Lincoln for comparison </t>
  </si>
  <si>
    <t>SF3 before v. after were identical.  Each with 2 variances from PS1 due to IT0210 changes post simulation prior to copy.</t>
  </si>
  <si>
    <t>Not done - is ok not to do</t>
  </si>
  <si>
    <t xml:space="preserve">Hi Mary,
One of the zutarchivecrtl or zhr_feed registry tables is messed up on the monthly metpay contributions.  I don’t see the issue so I ran the weekly outbound one instead and ran the comparison.  All 179 records matched except for the header line which has a run date imbedded.  I think  comparing just the weekly should be good enough for this feed, but let me know if you think otherwise.
This SH3 environment was missing some of the set up needed to run the feeds that we ran a few times.  I talked with Frank about getting these tables copied from either SH1 or SH2 so we don’t have to struggle to run them.  I will ask the development team if that will affect their testing since their business analysts test in SF5.  For our testing Zehcat was missing all hr/payroll feeds.  I entered them manually.  3 Cobra feeds and the LL Bank feed were not set up to run in SH3.  We can’t use the production version because they send out to different locations.  This is my recommendation for next time.
Sharon
Sharon DiLiberto
</t>
  </si>
  <si>
    <t xml:space="preserve">Hi Mary,
Alan’s LL leave accruals ran too late in the schedule.  We should run the LL leave accruals with 10/18/2010 before running the non-exempt time eval/payroll on the next year’s list.  LK has been working with Alan.  I wonder if this affected the Kronos Leave Accruals too?
Sharon
</t>
  </si>
  <si>
    <t>Reasons for differences</t>
  </si>
  <si>
    <t xml:space="preserve">Check for errors on filezilla
</t>
  </si>
  <si>
    <t>Payroll Results Comparison (ZP)Lump Sum</t>
  </si>
  <si>
    <t>FI POSTING COMPARISON (ZP)Lump Sum</t>
  </si>
  <si>
    <t>One record with a character difference. Not Support pack related, due to special character conversion and whicj id and machine the extract was run.</t>
  </si>
  <si>
    <t>For retirees the program randomly selects which of the two pernrs the retiree has, resulting in sometimes the CUR record is picked, sometimes the RDBP.  The variance is due to which reocrd was selected - so address might be the same but spelled differently between two records.</t>
  </si>
  <si>
    <t>Make sure web links, communications are established for test system - EL, APR.</t>
  </si>
  <si>
    <t>Make sure Lincoln has accesss to test system.  They use Citrix and had issue in 2010 - sh3 needed to be added.</t>
  </si>
  <si>
    <t>Sharon: .  I will recommend that we get a copy of the zehcat, zutarchivecrtl and zhr_feed_registry from a better environment next time to reduce the problems that we incurred.</t>
  </si>
  <si>
    <t>Sharon: I will also recommend the Larissa be allowed in to test the EDI connection as part of the action log items.  I also had to set up every vendor’s login credential in a view that can’t be exported and imported to this new environment.</t>
  </si>
  <si>
    <t>Emilly: we need to have the ASR files uploaded from the archive server to the proper server for each environment so that the ASR Faculty spreadsheet works correctly. This would need to be done before we can do ASR testing.  We completely missed this in SH3 as we haven't used this environment yet.  Is this something we could add to your list?</t>
  </si>
  <si>
    <t>SF3 - After 10/4 snapshot applied and before support packs implemented, run ZM simulation for 10/2011 - use Gregg's rem stmt variant</t>
  </si>
  <si>
    <t xml:space="preserve">Compare BEFORE and AFTER results of 10/2011 ZM, compare to the PS1 copy of well. </t>
  </si>
  <si>
    <t>Execute ZM Payroll simulation in sh1</t>
  </si>
  <si>
    <r>
      <rPr>
        <u/>
        <sz val="11"/>
        <rFont val="Arial Narrow"/>
        <family val="2"/>
      </rPr>
      <t>Outbound</t>
    </r>
    <r>
      <rPr>
        <sz val="11"/>
        <rFont val="Arial Narrow"/>
        <family val="2"/>
      </rPr>
      <t xml:space="preserve">
Run FSA Census outbound interface
using Ultracompare compare file to Sunday production run (10/16).</t>
    </r>
  </si>
  <si>
    <r>
      <rPr>
        <u/>
        <sz val="11"/>
        <rFont val="Arial Narrow"/>
        <family val="2"/>
      </rPr>
      <t>Outbound</t>
    </r>
    <r>
      <rPr>
        <sz val="11"/>
        <rFont val="Arial Narrow"/>
        <family val="2"/>
      </rPr>
      <t xml:space="preserve">
Run FSA Enroll outbound interface (looks at the control record)
using Ultracompare compare file to Sunday production run (10/16).</t>
    </r>
  </si>
  <si>
    <t>Weekly Payroll Processing (42/2011)</t>
  </si>
  <si>
    <t>Run 11/7, do not need payroll results.</t>
  </si>
  <si>
    <t>Pension Payroll - Lump Sum Run (10/31/2011)  (includes loading PS1 copy of Pension Lump Sum file)</t>
  </si>
  <si>
    <t>Pension Payroll - Annuity Run (11/2011)  (includes loading PS1 copy of Pension Annuity file)</t>
  </si>
  <si>
    <t>GM</t>
  </si>
  <si>
    <r>
      <rPr>
        <u/>
        <sz val="11"/>
        <rFont val="Arial Narrow"/>
        <family val="2"/>
      </rPr>
      <t>Outbound</t>
    </r>
    <r>
      <rPr>
        <sz val="11"/>
        <rFont val="Arial Narrow"/>
        <family val="2"/>
      </rPr>
      <t xml:space="preserve">
Run HR Fidelity outbound interface;
using ultracompare compare file to Sunday production run (10/16).</t>
    </r>
  </si>
  <si>
    <r>
      <rPr>
        <u/>
        <sz val="11"/>
        <rFont val="Arial Narrow"/>
        <family val="2"/>
      </rPr>
      <t>Outbound</t>
    </r>
    <r>
      <rPr>
        <sz val="11"/>
        <rFont val="Arial Narrow"/>
        <family val="2"/>
      </rPr>
      <t xml:space="preserve">
Benefits outbound: BCBS
using ultracompare compare file to Sunday production run (10/16).  </t>
    </r>
    <r>
      <rPr>
        <b/>
        <sz val="11"/>
        <color rgb="FFFF0000"/>
        <rFont val="Arial Narrow"/>
        <family val="2"/>
      </rPr>
      <t>Run for dates 10/16 - 100 days thru 10/16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</si>
  <si>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(10/16).    </t>
    </r>
    <r>
      <rPr>
        <b/>
        <sz val="11"/>
        <color rgb="FFFF0000"/>
        <rFont val="Arial Narrow"/>
        <family val="2"/>
      </rPr>
      <t>Run for dates 10/16 - 100 days thru 10/16 + 45.  In IDOC Cleanup allow retro 10 days.</t>
    </r>
  </si>
  <si>
    <r>
      <rPr>
        <u/>
        <sz val="11"/>
        <rFont val="Arial Narrow"/>
        <family val="2"/>
      </rPr>
      <t>Outbound</t>
    </r>
    <r>
      <rPr>
        <sz val="11"/>
        <rFont val="Arial Narrow"/>
        <family val="2"/>
      </rPr>
      <t xml:space="preserve">
Benefits outbound: Vision
using ultracompare compare file to Sunday production run (10/16).  </t>
    </r>
    <r>
      <rPr>
        <b/>
        <sz val="11"/>
        <color rgb="FFFF0000"/>
        <rFont val="Arial Narrow"/>
        <family val="2"/>
      </rPr>
      <t>Run for dates 10/16 - 100 days thru 10/16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</si>
  <si>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(10/16).</t>
    </r>
  </si>
  <si>
    <r>
      <rPr>
        <u/>
        <sz val="11"/>
        <rFont val="Arial Narrow"/>
        <family val="2"/>
      </rPr>
      <t>Outbound</t>
    </r>
    <r>
      <rPr>
        <sz val="11"/>
        <rFont val="Arial Narrow"/>
        <family val="2"/>
      </rPr>
      <t xml:space="preserve">
Run Crosby Outbound terminations;
using ultracompare compare files to Sunday production runs (10/16).
*** follow all the way through to vendor ***</t>
    </r>
  </si>
  <si>
    <r>
      <rPr>
        <u/>
        <sz val="11"/>
        <rFont val="Arial Narrow"/>
        <family val="2"/>
      </rPr>
      <t>Outbound</t>
    </r>
    <r>
      <rPr>
        <sz val="11"/>
        <rFont val="Arial Narrow"/>
        <family val="2"/>
      </rPr>
      <t xml:space="preserve">
Run Metpay Census outbound interface;
using ultracompare compare file to Sunday production run (10/16).</t>
    </r>
  </si>
  <si>
    <t>Run by Gregg, compares by  Jack</t>
  </si>
  <si>
    <t>Run by Gregg, compares by  Alan</t>
  </si>
  <si>
    <t>Run by Gregg, compares by  Desiree</t>
  </si>
  <si>
    <t>Run by Gregg, validation by Jack</t>
  </si>
  <si>
    <t>Run by Gregg, validation by Mary</t>
  </si>
  <si>
    <r>
      <t xml:space="preserve">State Quarterly - outbound report - quarterly; 
</t>
    </r>
    <r>
      <rPr>
        <b/>
        <sz val="11"/>
        <color rgb="FFFF0000"/>
        <rFont val="Arial Narrow"/>
        <family val="2"/>
      </rPr>
      <t>Run Q3 2011</t>
    </r>
  </si>
  <si>
    <t xml:space="preserve">Mary , Gregg,  </t>
  </si>
  <si>
    <t>Validate access to sh1</t>
  </si>
  <si>
    <t>Comparison Test: 11/7/2011-11/28/2011 (3 holidays)</t>
  </si>
  <si>
    <t>Production snapshot as of midnight 11/17/2011</t>
  </si>
  <si>
    <t>Test system will be available by start of day 11/7/2011</t>
  </si>
  <si>
    <t>Weekly Non-Exempt (payweek 42 (10/10/2011-10/16/2011))</t>
  </si>
  <si>
    <t>43/2011</t>
  </si>
  <si>
    <t>44/2011</t>
  </si>
  <si>
    <t>Pension Payroll Lump Sum (October 31, 2011)</t>
  </si>
  <si>
    <t>Pension Monthly Annuity Run (Nov 2011)</t>
  </si>
  <si>
    <t>Monthly Exempt (October 2011)</t>
  </si>
  <si>
    <t>Compare test system SH1 results to PS1 Production results</t>
  </si>
  <si>
    <t>Suggestions for next year (2011)</t>
  </si>
  <si>
    <t>???</t>
  </si>
  <si>
    <t>2011 Action</t>
  </si>
  <si>
    <t xml:space="preserve">Set up / Update SP Variants for all the feeds.   </t>
  </si>
  <si>
    <t>Yes - dates in variants will be changed 11/7.</t>
  </si>
  <si>
    <t>Re-configure EDI Test Environment to accept files from SH1</t>
  </si>
  <si>
    <t xml:space="preserve">Test ZOMCHST and IT0554 </t>
  </si>
  <si>
    <t>Cindy</t>
  </si>
  <si>
    <r>
      <rPr>
        <strike/>
        <u/>
        <sz val="11"/>
        <rFont val="Arial Narrow"/>
        <family val="2"/>
      </rPr>
      <t>Outbound</t>
    </r>
    <r>
      <rPr>
        <strike/>
        <sz val="11"/>
        <rFont val="Arial Narrow"/>
        <family val="2"/>
      </rPr>
      <t xml:space="preserve">
Benefits outbound: Tufts
using ultracompare compare file to Sunday production run (10/16).    </t>
    </r>
    <r>
      <rPr>
        <b/>
        <strike/>
        <sz val="11"/>
        <color rgb="FFFF0000"/>
        <rFont val="Arial Narrow"/>
        <family val="2"/>
      </rPr>
      <t>Run for dates 10/16 - 100 days thru 10/16 + 45.  In IDOC Cleanup allow retro 10 days.</t>
    </r>
  </si>
  <si>
    <r>
      <t xml:space="preserve">can run w/ DW extracts;
</t>
    </r>
    <r>
      <rPr>
        <b/>
        <strike/>
        <sz val="11"/>
        <rFont val="Arial Narrow"/>
        <family val="2"/>
      </rPr>
      <t>comparison will be made to the production run (EDI)</t>
    </r>
  </si>
  <si>
    <t>Compare to file generated in PS1 on 10/17 (step 4).</t>
  </si>
  <si>
    <t>This was moved up from Job Set 3 - needs to run before ZW payroll,</t>
  </si>
  <si>
    <t>Select a PS1 file which contains some changes and report test in sh1</t>
  </si>
  <si>
    <r>
      <rPr>
        <strike/>
        <u/>
        <sz val="9"/>
        <rFont val="Cambria"/>
        <family val="1"/>
      </rPr>
      <t>Outbound</t>
    </r>
    <r>
      <rPr>
        <strike/>
        <sz val="9"/>
        <rFont val="Cambria"/>
        <family val="1"/>
      </rPr>
      <t xml:space="preserve">
EDS contributions outbound - monthly  Include both weekly and monthly</t>
    </r>
  </si>
  <si>
    <r>
      <rPr>
        <strike/>
        <u/>
        <sz val="9"/>
        <rFont val="Cambria"/>
        <family val="1"/>
      </rPr>
      <t>Outbound</t>
    </r>
    <r>
      <rPr>
        <strike/>
        <sz val="9"/>
        <rFont val="Cambria"/>
        <family val="1"/>
      </rPr>
      <t xml:space="preserve">
EDS HR Outbound 10/17 File Run from start date/time as ran in production from 10/28</t>
    </r>
  </si>
  <si>
    <t>Obsolete as of 9/2011</t>
  </si>
  <si>
    <t>no</t>
  </si>
  <si>
    <t>ZPY_PENSION_COMP / 
ZPY_PENSION_COMPENSATION</t>
  </si>
  <si>
    <t>ZPY_PENSION_CONT / 
ZPY_PENSION_PAY_HOURS</t>
  </si>
  <si>
    <t>ZPY_PENSION_PERS / 
ZPY_PENSION_PERSONAL</t>
  </si>
  <si>
    <t>ZPY_PENSION_EMPL / 
ZPY_PENSION_EMPLOYMENT</t>
  </si>
  <si>
    <t>py/pen_empl</t>
  </si>
  <si>
    <t>py/pen_pers</t>
  </si>
  <si>
    <t>py/pen_comp</t>
  </si>
  <si>
    <t>py/pen_cont</t>
  </si>
  <si>
    <t>Run Sept and Oct for comparisons for reasonability?</t>
  </si>
  <si>
    <t>Compare to PS1 extract run on 10/17 in step ???</t>
  </si>
  <si>
    <t>Balance totals with recon report of 9C93</t>
  </si>
  <si>
    <t>Run ZPY_PENS_COMPENSATION - retain for comparison,  Run in TEST mode</t>
  </si>
  <si>
    <r>
      <rPr>
        <u/>
        <sz val="11"/>
        <rFont val="Arial Narrow"/>
        <family val="2"/>
      </rPr>
      <t>Inbound</t>
    </r>
    <r>
      <rPr>
        <sz val="11"/>
        <rFont val="Arial Narrow"/>
        <family val="2"/>
      </rPr>
      <t xml:space="preserve">
Tpass Standard Internal deductions - monthly;
(use 11/16 file) (pre Nov payrun) 4 files, imputed income file is blank.  Process 1 file - post tax TPAss.
</t>
    </r>
    <r>
      <rPr>
        <b/>
        <sz val="12"/>
        <color rgb="FFFF0000"/>
        <rFont val="Arial Narrow"/>
        <family val="2"/>
      </rPr>
      <t xml:space="preserve"> Will files be received by 11/16 - should we process Oct??</t>
    </r>
  </si>
  <si>
    <r>
      <rPr>
        <u/>
        <sz val="11"/>
        <rFont val="Arial Narrow"/>
        <family val="2"/>
      </rPr>
      <t>Inbound</t>
    </r>
    <r>
      <rPr>
        <sz val="11"/>
        <rFont val="Arial Narrow"/>
        <family val="2"/>
      </rPr>
      <t xml:space="preserve">
Long Term Care (John Hancock) - monthly;
(use 11/16 file) (pre Nov payrun)
 </t>
    </r>
    <r>
      <rPr>
        <b/>
        <sz val="12"/>
        <color rgb="FFFF0000"/>
        <rFont val="Arial Narrow"/>
        <family val="2"/>
      </rPr>
      <t>Will files be received by 11/16 - should we process Oct??</t>
    </r>
  </si>
  <si>
    <r>
      <rPr>
        <strike/>
        <u/>
        <sz val="11"/>
        <rFont val="Cambria"/>
        <family val="1"/>
      </rPr>
      <t>Outbound</t>
    </r>
    <r>
      <rPr>
        <strike/>
        <sz val="11"/>
        <rFont val="Cambria"/>
        <family val="1"/>
      </rPr>
      <t xml:space="preserve">
MA Health - outbound report - quarterly; Reports 3rd qtr YTD MA /701, excludes RDBP, EL and includes only EmpStat = 3.  Use mass health variant, chg to 1st qtr for current yr
</t>
    </r>
    <r>
      <rPr>
        <b/>
        <strike/>
        <sz val="11"/>
        <color rgb="FFFF0000"/>
        <rFont val="Cambria"/>
        <family val="1"/>
      </rPr>
      <t>Run Q3 2011</t>
    </r>
  </si>
  <si>
    <t>Obolete for 2011</t>
  </si>
  <si>
    <t>Overview of Script testing - majority of testing conducted by Business:</t>
  </si>
  <si>
    <t>Test Scripts identified in Quality Center, both manual and automated:</t>
  </si>
  <si>
    <t>Support_Packs_Automated</t>
  </si>
  <si>
    <t>Support_Packs_Manual</t>
  </si>
  <si>
    <t>in the HR domain space are 2 folders containing test scripts:</t>
  </si>
  <si>
    <t>Larissa and Sharon will validate - Step 1 in Comparison run schedule.</t>
  </si>
  <si>
    <r>
      <rPr>
        <u/>
        <sz val="11"/>
        <rFont val="Arial Narrow"/>
        <family val="2"/>
      </rPr>
      <t>Outbound</t>
    </r>
    <r>
      <rPr>
        <sz val="11"/>
        <rFont val="Arial Narrow"/>
        <family val="2"/>
      </rPr>
      <t xml:space="preserve">
LL non-exempt leave accruals (this is a daily interface)
using ultracompare compare files to Wed production runs (10/19)</t>
    </r>
  </si>
  <si>
    <t>This step has been moved up from Job set L3 to Job set 1.  For Facilities leave acccruals - should we leave as is, should we be comparing the Wed morning run?</t>
  </si>
  <si>
    <t>Will verify with Eric that Lincoln has access to SH1.</t>
  </si>
  <si>
    <t>Validate EL web connections functional</t>
  </si>
  <si>
    <t>Validate APR web connections functional.</t>
  </si>
  <si>
    <t>Emily</t>
  </si>
  <si>
    <t>Jack</t>
  </si>
  <si>
    <r>
      <rPr>
        <u/>
        <sz val="11"/>
        <rFont val="Arial Narrow"/>
        <family val="2"/>
      </rPr>
      <t>Outbound</t>
    </r>
    <r>
      <rPr>
        <sz val="11"/>
        <rFont val="Arial Narrow"/>
        <family val="2"/>
      </rPr>
      <t xml:space="preserve">
Timesheet file to MITSIS (combined w/ Grad Student Gross Pay)
using ultracompare compare files to Wed production runs (10/19)</t>
    </r>
  </si>
  <si>
    <r>
      <rPr>
        <u/>
        <sz val="11"/>
        <rFont val="Arial Narrow"/>
        <family val="2"/>
      </rPr>
      <t>Outbound</t>
    </r>
    <r>
      <rPr>
        <sz val="11"/>
        <rFont val="Arial Narrow"/>
        <family val="2"/>
      </rPr>
      <t xml:space="preserve">
FSA (Crosby). Compare results to production file
using ultracompare compare files to Wed production runs (10/19)</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</si>
  <si>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(10/19)</t>
    </r>
  </si>
  <si>
    <r>
      <rPr>
        <u/>
        <sz val="11"/>
        <rFont val="Arial Narrow"/>
        <family val="2"/>
      </rPr>
      <t>Outbound</t>
    </r>
    <r>
      <rPr>
        <sz val="11"/>
        <rFont val="Arial Narrow"/>
        <family val="2"/>
      </rPr>
      <t xml:space="preserve">
LL Bank details (this is a daily extract)</t>
    </r>
  </si>
  <si>
    <r>
      <rPr>
        <u/>
        <sz val="11"/>
        <rFont val="Arial Narrow"/>
        <family val="2"/>
      </rPr>
      <t>Inbound</t>
    </r>
    <r>
      <rPr>
        <sz val="11"/>
        <rFont val="Arial Narrow"/>
        <family val="2"/>
      </rPr>
      <t xml:space="preserve">
Student Bio Feed (MITSIS) (10/18-10/24)</t>
    </r>
  </si>
  <si>
    <r>
      <rPr>
        <u/>
        <sz val="11"/>
        <rFont val="Arial Narrow"/>
        <family val="2"/>
      </rPr>
      <t>Inbound</t>
    </r>
    <r>
      <rPr>
        <sz val="11"/>
        <rFont val="Arial Narrow"/>
        <family val="2"/>
      </rPr>
      <t xml:space="preserve">
Grad Appointment Inbound (this is a daily feed) (10/18-10/24)</t>
    </r>
  </si>
  <si>
    <r>
      <rPr>
        <u/>
        <sz val="11"/>
        <rFont val="Arial Narrow"/>
        <family val="2"/>
      </rPr>
      <t>Inbound</t>
    </r>
    <r>
      <rPr>
        <sz val="11"/>
        <rFont val="Arial Narrow"/>
        <family val="2"/>
      </rPr>
      <t xml:space="preserve">
LL daily feed (10/18-10/24)
run 5 feeds (one week)</t>
    </r>
  </si>
  <si>
    <r>
      <rPr>
        <u/>
        <sz val="11"/>
        <rFont val="Arial Narrow"/>
        <family val="2"/>
      </rPr>
      <t>Inbound</t>
    </r>
    <r>
      <rPr>
        <sz val="11"/>
        <rFont val="Arial Narrow"/>
        <family val="2"/>
      </rPr>
      <t xml:space="preserve">
Weekly Fidelity Percent Inbound;
use Friday file (10/21); compare reports to prod reports; spot-check the loaded data</t>
    </r>
  </si>
  <si>
    <r>
      <rPr>
        <u/>
        <sz val="11"/>
        <rFont val="Arial Narrow"/>
        <family val="2"/>
      </rPr>
      <t>Inbound</t>
    </r>
    <r>
      <rPr>
        <sz val="11"/>
        <rFont val="Arial Narrow"/>
        <family val="2"/>
      </rPr>
      <t xml:space="preserve">
Weekly Tech Cash Inbound;
use Friday file (10/21).; compare reports to prod reports; spot-check the loaded data</t>
    </r>
  </si>
  <si>
    <r>
      <rPr>
        <u/>
        <sz val="11"/>
        <rFont val="Arial Narrow"/>
        <family val="2"/>
      </rPr>
      <t>Inbound</t>
    </r>
    <r>
      <rPr>
        <sz val="11"/>
        <rFont val="Arial Narrow"/>
        <family val="2"/>
      </rPr>
      <t xml:space="preserve">
Metpay Home/Auto inbound; compare reports to prod reports; spot-check the loaded data (10/20)</t>
    </r>
  </si>
  <si>
    <r>
      <rPr>
        <u/>
        <sz val="11"/>
        <rFont val="Arial Narrow"/>
        <family val="2"/>
      </rPr>
      <t>Outbound</t>
    </r>
    <r>
      <rPr>
        <sz val="11"/>
        <rFont val="Arial Narrow"/>
        <family val="2"/>
      </rPr>
      <t xml:space="preserve">
Fidelity contributions outbound - monthly  Use ZM Automatic variant, change start date/time to when PR ran, uncheck test for file to go to AS</t>
    </r>
  </si>
  <si>
    <r>
      <rPr>
        <u/>
        <sz val="11"/>
        <rFont val="Arial Narrow"/>
        <family val="2"/>
      </rPr>
      <t>Outbound</t>
    </r>
    <r>
      <rPr>
        <sz val="11"/>
        <rFont val="Arial Narrow"/>
        <family val="2"/>
      </rPr>
      <t xml:space="preserve">
FSA  contributions outbound - monthly Use monthly variant, change start date/time to before payroll run, check test, enter handliing rule 001</t>
    </r>
  </si>
  <si>
    <r>
      <rPr>
        <u/>
        <sz val="11"/>
        <rFont val="Arial Narrow"/>
        <family val="2"/>
      </rPr>
      <t>Outbound</t>
    </r>
    <r>
      <rPr>
        <sz val="11"/>
        <rFont val="Arial Narrow"/>
        <family val="2"/>
      </rPr>
      <t xml:space="preserve">
Credit Union contributions Run for dates from PS1's last run email thru end of monthly payrun</t>
    </r>
  </si>
  <si>
    <r>
      <rPr>
        <u/>
        <sz val="11"/>
        <rFont val="Arial Narrow"/>
        <family val="2"/>
      </rPr>
      <t>Outbound</t>
    </r>
    <r>
      <rPr>
        <sz val="11"/>
        <rFont val="Arial Narrow"/>
        <family val="2"/>
      </rPr>
      <t xml:space="preserve">
John Hancock (long term care) contributions</t>
    </r>
  </si>
  <si>
    <r>
      <rPr>
        <u/>
        <sz val="11"/>
        <rFont val="Arial Narrow"/>
        <family val="2"/>
      </rPr>
      <t>Outbound</t>
    </r>
    <r>
      <rPr>
        <sz val="11"/>
        <rFont val="Arial Narrow"/>
        <family val="2"/>
      </rPr>
      <t xml:space="preserve">
TIAA-CREF (457B) contributions (10/27File)</t>
    </r>
  </si>
  <si>
    <r>
      <rPr>
        <u/>
        <sz val="11"/>
        <rFont val="Arial Narrow"/>
        <family val="2"/>
      </rPr>
      <t>Outbound</t>
    </r>
    <r>
      <rPr>
        <sz val="11"/>
        <rFont val="Arial Narrow"/>
        <family val="2"/>
      </rPr>
      <t xml:space="preserve">
Pension outbound interface - Employment file</t>
    </r>
  </si>
  <si>
    <r>
      <rPr>
        <u/>
        <sz val="11"/>
        <rFont val="Arial Narrow"/>
        <family val="2"/>
      </rPr>
      <t>Outbound</t>
    </r>
    <r>
      <rPr>
        <sz val="11"/>
        <rFont val="Arial Narrow"/>
        <family val="2"/>
      </rPr>
      <t xml:space="preserve">
Pension outbound interface -Personal file</t>
    </r>
  </si>
  <si>
    <r>
      <rPr>
        <u/>
        <sz val="11"/>
        <rFont val="Arial Narrow"/>
        <family val="2"/>
      </rPr>
      <t>Outbound</t>
    </r>
    <r>
      <rPr>
        <sz val="11"/>
        <rFont val="Arial Narrow"/>
        <family val="2"/>
      </rPr>
      <t xml:space="preserve">
Pension outbound interface -Compensation file</t>
    </r>
  </si>
  <si>
    <r>
      <rPr>
        <u/>
        <sz val="11"/>
        <rFont val="Arial Narrow"/>
        <family val="2"/>
      </rPr>
      <t>Outbound</t>
    </r>
    <r>
      <rPr>
        <sz val="11"/>
        <rFont val="Arial Narrow"/>
        <family val="2"/>
      </rPr>
      <t xml:space="preserve">
Pension outbound interface -Pay &amp; Hours file</t>
    </r>
  </si>
  <si>
    <t>Added step for EL and APR to comparison test schedule - any other?</t>
  </si>
  <si>
    <t>Load ASR files uploaded from the archive server to the proper server for each environment so that the ASR Faculty spreadsheet works correctly.</t>
  </si>
  <si>
    <t>Test for 2011 only-Hrly Student project will move changes to SH1during  SP SIT = should not need this step for 2011.</t>
  </si>
  <si>
    <t>Added step - check with Emily if stated correctly.</t>
  </si>
  <si>
    <t>Suggestions for next year (2012)</t>
  </si>
  <si>
    <t>George - reqyested by Mary</t>
  </si>
  <si>
    <t>Assign batch ids to testers - see sheet Batch IDs and aliases</t>
  </si>
  <si>
    <t>SIT Tester</t>
  </si>
  <si>
    <t>Desiree</t>
  </si>
  <si>
    <t>Aliases</t>
  </si>
  <si>
    <t>Mary &amp; Gregg</t>
  </si>
  <si>
    <t>Validate Laurie19 aliases established</t>
  </si>
  <si>
    <t>Update variant in sh1</t>
  </si>
  <si>
    <t>SH1</t>
  </si>
  <si>
    <t>Gregg M, Ken LeVie</t>
  </si>
  <si>
    <t>Monthly Payroll Processing - ZM</t>
  </si>
  <si>
    <t>Benefits</t>
  </si>
  <si>
    <t>Year End Reporting (Mary,Gregg for support)</t>
  </si>
  <si>
    <t>P1</t>
  </si>
  <si>
    <t>P2</t>
  </si>
  <si>
    <t>P3</t>
  </si>
  <si>
    <t>P4</t>
  </si>
  <si>
    <t>P5</t>
  </si>
  <si>
    <t>P6</t>
  </si>
  <si>
    <t>P7</t>
  </si>
  <si>
    <t>P8</t>
  </si>
  <si>
    <t>32a</t>
  </si>
  <si>
    <t>31a</t>
  </si>
  <si>
    <t>Update SH1 will any PS1 updates conducted after 10/17:
* eW-2 parameters
*eW-2 false positives
*Update Payroll control records for earliest retro date</t>
  </si>
  <si>
    <t>Validations of all above transactions to be completed by11/23/2011</t>
  </si>
  <si>
    <t>Exempt (No retro)</t>
  </si>
  <si>
    <t>Non-Exempt (No retro)</t>
  </si>
  <si>
    <t>Students  (No retro)</t>
  </si>
  <si>
    <t>Exempt (Retros)</t>
  </si>
  <si>
    <t>Non-Exempt (Retros)</t>
  </si>
  <si>
    <t>Students  (Retros)</t>
  </si>
  <si>
    <t>Tests to conduct WHILE Payroll comparisons are executing (no dates prior to Nov 1, 2011)</t>
  </si>
  <si>
    <t>Tests to conduct AFTER Payroll comparisons completed - can contain dates prior to Nov 1, 2011</t>
  </si>
  <si>
    <t>4</t>
  </si>
  <si>
    <t>SIT Environment Ready - Prep for testing</t>
  </si>
  <si>
    <t>Weekly and Pension Payrolls</t>
  </si>
  <si>
    <t>Run weekly payroll - limited (43/2011).  Mary Note: This run will be for only LL run.  Test cases after this run will be for week 44/2011.</t>
  </si>
  <si>
    <t>Complete</t>
  </si>
  <si>
    <t>Miscellaneous-HR</t>
  </si>
  <si>
    <t>this might be automated</t>
  </si>
  <si>
    <t>Pension - date 12/1/2011 or later to execute week of 11/7.</t>
  </si>
  <si>
    <t>11/14/20111</t>
  </si>
  <si>
    <t xml:space="preserve">APR  - Front end data entry (no SAP processing) </t>
  </si>
  <si>
    <t>APR  - SAP backend processing</t>
  </si>
  <si>
    <t>none-all automated</t>
  </si>
  <si>
    <r>
      <t>After ZM 3-Party Processing -</t>
    </r>
    <r>
      <rPr>
        <b/>
        <sz val="11"/>
        <color rgb="FFFF0000"/>
        <rFont val="Arial Narrow"/>
        <family val="2"/>
      </rPr>
      <t xml:space="preserve">  </t>
    </r>
    <r>
      <rPr>
        <b/>
        <sz val="11"/>
        <rFont val="Arial Narrow"/>
        <family val="2"/>
      </rPr>
      <t>Test garnishments to A/P: Run F110 payment process; verify check format and Mass ACH file format.</t>
    </r>
  </si>
  <si>
    <t>11/8/2011 - is the TA script automated - can Don send Anne the script?</t>
  </si>
  <si>
    <t>82</t>
  </si>
  <si>
    <t>84</t>
  </si>
  <si>
    <t>85</t>
  </si>
  <si>
    <t>86</t>
  </si>
  <si>
    <t>87</t>
  </si>
  <si>
    <t>88</t>
  </si>
  <si>
    <t>89</t>
  </si>
  <si>
    <t>90</t>
  </si>
  <si>
    <t>91</t>
  </si>
  <si>
    <t>92</t>
  </si>
  <si>
    <t>93</t>
  </si>
  <si>
    <t>94</t>
  </si>
  <si>
    <t>95</t>
  </si>
  <si>
    <t>Adrienne/Emily/Lisa</t>
  </si>
  <si>
    <t>Leslie
Mary (NRA cases)</t>
  </si>
  <si>
    <t>PS1 file downloaded to Data Files</t>
  </si>
  <si>
    <t>PS1 file downloaded to Data Files (10/17)</t>
  </si>
  <si>
    <t>PS1 file downloaded to Data Files (10/19) No data file; only report</t>
  </si>
  <si>
    <r>
      <rPr>
        <u/>
        <sz val="11"/>
        <rFont val="Arial Narrow"/>
        <family val="2"/>
      </rPr>
      <t>Outbound</t>
    </r>
    <r>
      <rPr>
        <sz val="11"/>
        <rFont val="Arial Narrow"/>
        <family val="2"/>
      </rPr>
      <t xml:space="preserve">
Leave balance accruals for Facilities Service Staff (this is a daily interface)  </t>
    </r>
  </si>
  <si>
    <t>Test LL files created in their Support Pack QA Environment</t>
  </si>
  <si>
    <t>Run LL time audit (10/31/2011) - weekly</t>
  </si>
  <si>
    <t>Run LL HR/Payroll audit files (10/31/2011) - weekly</t>
  </si>
  <si>
    <r>
      <t xml:space="preserve">Load LL Time Files (10/24/2011 upto 10 files) - weekly
IDOC file - need to copy to test system's sapin directory  </t>
    </r>
    <r>
      <rPr>
        <b/>
        <sz val="11"/>
        <color rgb="FFFF0000"/>
        <rFont val="Arial Narrow"/>
        <family val="2"/>
      </rPr>
      <t>This is a separate set of files than th lincoln feed in step 40.</t>
    </r>
  </si>
  <si>
    <t>Run LL time audit (10/24/2011) - weekly</t>
  </si>
  <si>
    <t>Run LL HR/Payroll audit files (10/24/2011) - weekly</t>
  </si>
  <si>
    <t>Load LL Time Files (10/31/2011) - these files will be generated by LL in their QA environment, to test their Support Packs upgrade. (This was not conducted fo SP2010, as LL did not upgrade Support Packs in 2010).</t>
  </si>
  <si>
    <t>Start date dependent on progress of previous steps and if LL is ready to generate files.</t>
  </si>
  <si>
    <t>74</t>
  </si>
  <si>
    <t>75</t>
  </si>
  <si>
    <t>76</t>
  </si>
  <si>
    <t>77</t>
  </si>
  <si>
    <t>78</t>
  </si>
  <si>
    <t>79</t>
  </si>
  <si>
    <t>80</t>
  </si>
  <si>
    <t>81</t>
  </si>
  <si>
    <t>73</t>
  </si>
  <si>
    <t>96</t>
  </si>
  <si>
    <t>97</t>
  </si>
  <si>
    <t>98</t>
  </si>
  <si>
    <r>
      <rPr>
        <u/>
        <sz val="11"/>
        <rFont val="Arial Narrow"/>
        <family val="2"/>
      </rPr>
      <t>Outbound</t>
    </r>
    <r>
      <rPr>
        <sz val="11"/>
        <rFont val="Arial Narrow"/>
        <family val="2"/>
      </rPr>
      <t xml:space="preserve">
LL Salary distribution monthly gross pay - send copy to Lincoln, coordinate with Eric.</t>
    </r>
  </si>
  <si>
    <r>
      <rPr>
        <u/>
        <sz val="11"/>
        <rFont val="Arial Narrow"/>
        <family val="2"/>
      </rPr>
      <t>Outbound</t>
    </r>
    <r>
      <rPr>
        <sz val="11"/>
        <rFont val="Arial Narrow"/>
        <family val="2"/>
      </rPr>
      <t xml:space="preserve">
LL salary distribution weekly gross pay
using ultracompare compare files to Wed production runs (10/19)  File to be sent to Lincoln, coordinate with Eric.</t>
    </r>
  </si>
  <si>
    <t>Did not do</t>
  </si>
</sst>
</file>

<file path=xl/styles.xml><?xml version="1.0" encoding="utf-8"?>
<styleSheet xmlns="http://schemas.openxmlformats.org/spreadsheetml/2006/main" xmlns:mc="http://schemas.openxmlformats.org/markup-compatibility/2006" xmlns:x14ac="http://schemas.microsoft.com/office/spreadsheetml/2009/9/ac" mc:Ignorable="x14ac">
  <fonts count="39" x14ac:knownFonts="1">
    <font>
      <sz val="10"/>
      <name val="Arial"/>
    </font>
    <font>
      <sz val="10"/>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sz val="12"/>
      <name val="Arial"/>
      <family val="2"/>
    </font>
    <font>
      <sz val="10"/>
      <name val="Arial"/>
      <family val="2"/>
    </font>
    <font>
      <b/>
      <u/>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sz val="11"/>
      <color rgb="FF000000"/>
      <name val="Calibri"/>
      <family val="2"/>
    </font>
    <font>
      <sz val="12"/>
      <name val="Times New Roman"/>
      <family val="1"/>
    </font>
    <font>
      <strike/>
      <sz val="11"/>
      <name val="Arial Narrow"/>
      <family val="2"/>
    </font>
    <font>
      <strike/>
      <u/>
      <sz val="11"/>
      <name val="Arial Narrow"/>
      <family val="2"/>
    </font>
    <font>
      <b/>
      <strike/>
      <sz val="11"/>
      <color rgb="FFFF0000"/>
      <name val="Arial Narrow"/>
      <family val="2"/>
    </font>
    <font>
      <b/>
      <strike/>
      <sz val="11"/>
      <name val="Arial Narrow"/>
      <family val="2"/>
    </font>
    <font>
      <strike/>
      <sz val="9"/>
      <name val="Cambria"/>
      <family val="1"/>
    </font>
    <font>
      <strike/>
      <u/>
      <sz val="9"/>
      <name val="Cambria"/>
      <family val="1"/>
    </font>
    <font>
      <strike/>
      <sz val="11"/>
      <name val="Cambria"/>
      <family val="1"/>
    </font>
    <font>
      <b/>
      <sz val="12"/>
      <color rgb="FFFF0000"/>
      <name val="Arial Narrow"/>
      <family val="2"/>
    </font>
    <font>
      <strike/>
      <u/>
      <sz val="11"/>
      <name val="Cambria"/>
      <family val="1"/>
    </font>
    <font>
      <b/>
      <strike/>
      <sz val="11"/>
      <color rgb="FFFF0000"/>
      <name val="Cambria"/>
      <family val="1"/>
    </font>
    <font>
      <strike/>
      <sz val="10"/>
      <name val="Cambria"/>
      <family val="1"/>
    </font>
    <font>
      <b/>
      <sz val="12"/>
      <name val="Arial Narrow"/>
      <family val="2"/>
    </font>
  </fonts>
  <fills count="11">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99CCFF"/>
        <bgColor indexed="64"/>
      </patternFill>
    </fill>
    <fill>
      <patternFill patternType="solid">
        <fgColor rgb="FF33CC33"/>
        <bgColor indexed="64"/>
      </patternFill>
    </fill>
    <fill>
      <patternFill patternType="solid">
        <fgColor rgb="FFFFFF99"/>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74">
    <xf numFmtId="0" fontId="0" fillId="0" borderId="0" xfId="0"/>
    <xf numFmtId="0" fontId="2" fillId="0" borderId="1" xfId="0" applyFont="1" applyBorder="1" applyAlignment="1">
      <alignment vertical="top" wrapText="1"/>
    </xf>
    <xf numFmtId="0" fontId="4" fillId="0" borderId="1" xfId="0" applyFont="1" applyBorder="1" applyAlignment="1">
      <alignment wrapText="1"/>
    </xf>
    <xf numFmtId="0" fontId="4" fillId="0" borderId="1" xfId="0" applyFont="1" applyBorder="1"/>
    <xf numFmtId="0" fontId="5" fillId="0" borderId="0" xfId="0" applyFont="1"/>
    <xf numFmtId="0" fontId="5" fillId="0" borderId="1" xfId="0" applyFont="1" applyBorder="1" applyAlignment="1">
      <alignment wrapText="1"/>
    </xf>
    <xf numFmtId="0" fontId="5" fillId="0" borderId="1" xfId="0" applyFont="1" applyBorder="1"/>
    <xf numFmtId="14" fontId="5" fillId="0" borderId="1" xfId="0" applyNumberFormat="1" applyFont="1" applyBorder="1" applyAlignment="1">
      <alignment vertical="top" wrapText="1"/>
    </xf>
    <xf numFmtId="0" fontId="5" fillId="0" borderId="0" xfId="0" applyFont="1" applyAlignment="1">
      <alignment wrapText="1"/>
    </xf>
    <xf numFmtId="0" fontId="7" fillId="2" borderId="1" xfId="0" applyFont="1" applyFill="1" applyBorder="1" applyAlignment="1">
      <alignment vertical="top" wrapText="1"/>
    </xf>
    <xf numFmtId="0" fontId="5" fillId="0" borderId="0" xfId="0" applyFont="1" applyBorder="1" applyAlignment="1">
      <alignment wrapText="1"/>
    </xf>
    <xf numFmtId="0" fontId="9" fillId="0" borderId="0" xfId="0" applyFont="1"/>
    <xf numFmtId="0" fontId="1" fillId="0" borderId="0" xfId="0" applyFont="1"/>
    <xf numFmtId="0" fontId="0" fillId="0" borderId="0" xfId="0" applyAlignment="1">
      <alignment horizontal="left" indent="1"/>
    </xf>
    <xf numFmtId="0" fontId="6" fillId="2" borderId="1" xfId="0" applyFont="1" applyFill="1" applyBorder="1" applyAlignment="1">
      <alignment vertical="top" wrapText="1"/>
    </xf>
    <xf numFmtId="14" fontId="8" fillId="2" borderId="1" xfId="0" applyNumberFormat="1" applyFont="1" applyFill="1" applyBorder="1" applyAlignment="1">
      <alignment vertical="top" wrapText="1"/>
    </xf>
    <xf numFmtId="0" fontId="8" fillId="2" borderId="1" xfId="0" applyFont="1" applyFill="1" applyBorder="1" applyAlignment="1">
      <alignment vertical="top" wrapText="1"/>
    </xf>
    <xf numFmtId="0" fontId="5" fillId="0" borderId="1" xfId="0" applyFont="1" applyFill="1" applyBorder="1" applyAlignment="1">
      <alignment wrapText="1"/>
    </xf>
    <xf numFmtId="0" fontId="5" fillId="0" borderId="0" xfId="0" applyFont="1" applyFill="1"/>
    <xf numFmtId="0" fontId="8" fillId="0" borderId="0" xfId="0" applyFont="1"/>
    <xf numFmtId="0" fontId="11" fillId="0" borderId="0" xfId="0" applyFont="1"/>
    <xf numFmtId="0" fontId="10" fillId="0" borderId="0" xfId="0" applyFont="1"/>
    <xf numFmtId="0" fontId="12" fillId="5" borderId="0" xfId="0" applyFont="1" applyFill="1" applyAlignment="1">
      <alignment wrapText="1"/>
    </xf>
    <xf numFmtId="0" fontId="12" fillId="4" borderId="0" xfId="0" applyFont="1" applyFill="1" applyAlignment="1">
      <alignment wrapText="1"/>
    </xf>
    <xf numFmtId="0" fontId="13" fillId="2" borderId="1" xfId="0" applyFont="1" applyFill="1" applyBorder="1" applyAlignment="1">
      <alignment vertical="top" wrapText="1"/>
    </xf>
    <xf numFmtId="0" fontId="14" fillId="0" borderId="0" xfId="0" applyFont="1" applyAlignment="1">
      <alignment wrapText="1"/>
    </xf>
    <xf numFmtId="0" fontId="5" fillId="0" borderId="1" xfId="0" applyFont="1" applyBorder="1" applyAlignment="1">
      <alignment vertical="top" wrapText="1"/>
    </xf>
    <xf numFmtId="0" fontId="0" fillId="7" borderId="0" xfId="0" applyFill="1"/>
    <xf numFmtId="14" fontId="5" fillId="0" borderId="0" xfId="0" applyNumberFormat="1" applyFont="1" applyBorder="1"/>
    <xf numFmtId="0" fontId="4" fillId="0" borderId="2" xfId="0" applyFont="1" applyBorder="1" applyAlignment="1">
      <alignment wrapText="1"/>
    </xf>
    <xf numFmtId="0" fontId="7" fillId="3" borderId="2" xfId="0" applyFont="1" applyFill="1" applyBorder="1" applyAlignment="1">
      <alignment vertical="top" wrapText="1"/>
    </xf>
    <xf numFmtId="0" fontId="0" fillId="7" borderId="1" xfId="0" applyFill="1" applyBorder="1"/>
    <xf numFmtId="0" fontId="0" fillId="0" borderId="1" xfId="0" applyBorder="1"/>
    <xf numFmtId="0" fontId="5" fillId="0" borderId="1" xfId="0" applyFont="1" applyFill="1" applyBorder="1"/>
    <xf numFmtId="2" fontId="5" fillId="0" borderId="1" xfId="0" applyNumberFormat="1" applyFont="1" applyBorder="1" applyAlignment="1">
      <alignment wrapText="1"/>
    </xf>
    <xf numFmtId="2" fontId="5" fillId="0" borderId="1" xfId="0" applyNumberFormat="1" applyFont="1" applyBorder="1"/>
    <xf numFmtId="2" fontId="0" fillId="7" borderId="1" xfId="0" applyNumberFormat="1" applyFill="1" applyBorder="1"/>
    <xf numFmtId="2" fontId="0" fillId="0" borderId="1" xfId="1" applyNumberFormat="1" applyFont="1" applyBorder="1"/>
    <xf numFmtId="2" fontId="5" fillId="0" borderId="1" xfId="0" applyNumberFormat="1" applyFont="1" applyFill="1" applyBorder="1"/>
    <xf numFmtId="14" fontId="0" fillId="0" borderId="0" xfId="0" applyNumberFormat="1"/>
    <xf numFmtId="0" fontId="0" fillId="0" borderId="0" xfId="0" applyAlignment="1">
      <alignment wrapText="1"/>
    </xf>
    <xf numFmtId="0" fontId="16" fillId="0" borderId="0" xfId="0" applyFont="1"/>
    <xf numFmtId="0" fontId="17" fillId="0" borderId="0" xfId="0" applyFont="1"/>
    <xf numFmtId="0" fontId="8" fillId="0" borderId="0" xfId="0" applyFont="1" applyFill="1" applyBorder="1"/>
    <xf numFmtId="0" fontId="17" fillId="6" borderId="0" xfId="0" applyFont="1" applyFill="1"/>
    <xf numFmtId="0" fontId="8" fillId="6" borderId="0" xfId="0" applyFont="1" applyFill="1"/>
    <xf numFmtId="0" fontId="7" fillId="3" borderId="1" xfId="0" applyFont="1" applyFill="1" applyBorder="1" applyAlignment="1">
      <alignment vertical="top" wrapText="1"/>
    </xf>
    <xf numFmtId="0" fontId="0" fillId="7" borderId="1" xfId="0" applyFill="1" applyBorder="1" applyAlignment="1">
      <alignment wrapText="1"/>
    </xf>
    <xf numFmtId="0" fontId="5" fillId="0" borderId="3" xfId="0" applyFont="1" applyFill="1" applyBorder="1" applyAlignment="1">
      <alignment vertical="top" wrapText="1"/>
    </xf>
    <xf numFmtId="0" fontId="8" fillId="0" borderId="0" xfId="0" applyFont="1" applyAlignment="1">
      <alignment wrapText="1"/>
    </xf>
    <xf numFmtId="0" fontId="8" fillId="0" borderId="0" xfId="0" applyFont="1" applyAlignment="1">
      <alignment vertical="top" wrapText="1"/>
    </xf>
    <xf numFmtId="0" fontId="0" fillId="0" borderId="0" xfId="0" applyAlignment="1">
      <alignment vertical="top"/>
    </xf>
    <xf numFmtId="14" fontId="5" fillId="0" borderId="1" xfId="0" applyNumberFormat="1" applyFont="1" applyBorder="1" applyAlignment="1">
      <alignment vertical="top"/>
    </xf>
    <xf numFmtId="0" fontId="5" fillId="0" borderId="1" xfId="0" applyFont="1" applyFill="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0" xfId="0" applyFont="1" applyBorder="1" applyAlignment="1">
      <alignment vertical="top" wrapText="1"/>
    </xf>
    <xf numFmtId="14" fontId="0" fillId="0" borderId="1" xfId="0" applyNumberFormat="1" applyBorder="1" applyAlignment="1">
      <alignment vertical="top"/>
    </xf>
    <xf numFmtId="0" fontId="15" fillId="0" borderId="0" xfId="0" applyFont="1" applyAlignment="1">
      <alignment vertical="top"/>
    </xf>
    <xf numFmtId="0" fontId="0" fillId="0" borderId="3" xfId="0" applyBorder="1"/>
    <xf numFmtId="0" fontId="0" fillId="0" borderId="5" xfId="0" applyBorder="1"/>
    <xf numFmtId="0" fontId="5" fillId="0" borderId="4" xfId="0" applyFont="1" applyFill="1" applyBorder="1" applyAlignment="1">
      <alignment wrapText="1"/>
    </xf>
    <xf numFmtId="0" fontId="8" fillId="0" borderId="1" xfId="0" applyFont="1" applyBorder="1" applyAlignment="1">
      <alignment wrapText="1"/>
    </xf>
    <xf numFmtId="0" fontId="0" fillId="0" borderId="0" xfId="0" applyAlignment="1"/>
    <xf numFmtId="16" fontId="0" fillId="0" borderId="0" xfId="0" quotePrefix="1" applyNumberFormat="1" applyAlignment="1">
      <alignment horizontal="right"/>
    </xf>
    <xf numFmtId="0" fontId="8" fillId="0" borderId="0" xfId="0" quotePrefix="1" applyFont="1" applyAlignment="1">
      <alignment horizontal="right"/>
    </xf>
    <xf numFmtId="0" fontId="19" fillId="0" borderId="0" xfId="0" applyFont="1"/>
    <xf numFmtId="0" fontId="20" fillId="0" borderId="0" xfId="0" applyFont="1"/>
    <xf numFmtId="0" fontId="1" fillId="0" borderId="0" xfId="0" quotePrefix="1" applyFont="1"/>
    <xf numFmtId="0" fontId="20" fillId="0" borderId="0" xfId="0" quotePrefix="1" applyFont="1"/>
    <xf numFmtId="0" fontId="23" fillId="0" borderId="0" xfId="0" applyFont="1"/>
    <xf numFmtId="0" fontId="5" fillId="0" borderId="0" xfId="0" applyFont="1" applyBorder="1"/>
    <xf numFmtId="0" fontId="5" fillId="6" borderId="1" xfId="0" applyFont="1" applyFill="1" applyBorder="1" applyAlignment="1">
      <alignment vertical="top" wrapText="1"/>
    </xf>
    <xf numFmtId="14" fontId="5" fillId="0" borderId="1" xfId="0" applyNumberFormat="1" applyFont="1" applyBorder="1"/>
    <xf numFmtId="14" fontId="13"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7" fillId="0" borderId="1" xfId="0" applyFont="1" applyFill="1" applyBorder="1" applyAlignment="1">
      <alignment vertical="top" wrapText="1"/>
    </xf>
    <xf numFmtId="0" fontId="5" fillId="6" borderId="1" xfId="0" applyFont="1" applyFill="1" applyBorder="1"/>
    <xf numFmtId="0" fontId="5" fillId="6" borderId="1" xfId="0" applyFont="1" applyFill="1" applyBorder="1" applyAlignment="1">
      <alignment wrapText="1"/>
    </xf>
    <xf numFmtId="0" fontId="1" fillId="7" borderId="1" xfId="0" applyFont="1" applyFill="1" applyBorder="1" applyAlignment="1">
      <alignment wrapText="1"/>
    </xf>
    <xf numFmtId="0" fontId="0" fillId="0" borderId="1" xfId="0" applyFill="1" applyBorder="1" applyAlignment="1">
      <alignment vertical="top"/>
    </xf>
    <xf numFmtId="0" fontId="1" fillId="0" borderId="1" xfId="0" applyFont="1" applyFill="1" applyBorder="1" applyAlignment="1">
      <alignment vertical="top" wrapText="1"/>
    </xf>
    <xf numFmtId="0" fontId="1" fillId="0" borderId="1" xfId="0" applyFont="1" applyFill="1" applyBorder="1" applyAlignment="1">
      <alignment vertical="top"/>
    </xf>
    <xf numFmtId="0" fontId="5" fillId="0" borderId="2" xfId="0" applyFont="1" applyFill="1" applyBorder="1" applyAlignment="1">
      <alignment wrapText="1"/>
    </xf>
    <xf numFmtId="14" fontId="5" fillId="0" borderId="1" xfId="0" applyNumberFormat="1" applyFont="1" applyFill="1" applyBorder="1" applyAlignment="1">
      <alignment vertical="top" wrapText="1"/>
    </xf>
    <xf numFmtId="0" fontId="5" fillId="0" borderId="4" xfId="0" applyFont="1" applyBorder="1" applyAlignment="1">
      <alignment vertical="top" wrapText="1"/>
    </xf>
    <xf numFmtId="14" fontId="5" fillId="0" borderId="4" xfId="0" applyNumberFormat="1" applyFont="1" applyBorder="1" applyAlignment="1">
      <alignment vertical="top" wrapText="1"/>
    </xf>
    <xf numFmtId="0" fontId="1" fillId="0" borderId="0" xfId="0" applyFont="1" applyAlignment="1">
      <alignment wrapText="1"/>
    </xf>
    <xf numFmtId="0" fontId="16" fillId="0" borderId="0" xfId="0" applyFont="1" applyAlignment="1">
      <alignment wrapText="1"/>
    </xf>
    <xf numFmtId="9" fontId="5" fillId="0" borderId="1" xfId="0" applyNumberFormat="1" applyFont="1" applyFill="1" applyBorder="1"/>
    <xf numFmtId="0" fontId="23" fillId="0" borderId="1" xfId="0" applyFont="1" applyBorder="1" applyAlignment="1">
      <alignment wrapText="1"/>
    </xf>
    <xf numFmtId="0" fontId="26" fillId="0" borderId="0" xfId="0" applyFont="1" applyAlignment="1">
      <alignment wrapText="1"/>
    </xf>
    <xf numFmtId="0" fontId="1" fillId="2" borderId="1" xfId="0" applyFont="1" applyFill="1" applyBorder="1" applyAlignment="1">
      <alignment vertical="top" wrapText="1"/>
    </xf>
    <xf numFmtId="0" fontId="27" fillId="0" borderId="1" xfId="0" applyFont="1" applyFill="1" applyBorder="1" applyAlignment="1">
      <alignment vertical="top" wrapText="1"/>
    </xf>
    <xf numFmtId="14" fontId="27" fillId="0" borderId="1" xfId="0" applyNumberFormat="1" applyFont="1" applyBorder="1" applyAlignment="1">
      <alignment vertical="top"/>
    </xf>
    <xf numFmtId="0" fontId="27" fillId="0" borderId="2" xfId="0" applyFont="1" applyFill="1" applyBorder="1" applyAlignment="1">
      <alignment wrapText="1"/>
    </xf>
    <xf numFmtId="0" fontId="27" fillId="0" borderId="1" xfId="0" applyFont="1" applyFill="1" applyBorder="1"/>
    <xf numFmtId="0" fontId="27" fillId="0" borderId="1" xfId="0" applyFont="1" applyFill="1" applyBorder="1" applyAlignment="1">
      <alignment wrapText="1"/>
    </xf>
    <xf numFmtId="0" fontId="1" fillId="0" borderId="0" xfId="0" applyFont="1" applyFill="1"/>
    <xf numFmtId="0" fontId="33" fillId="0" borderId="1" xfId="0" applyFont="1" applyBorder="1" applyAlignment="1">
      <alignment vertical="top" wrapText="1"/>
    </xf>
    <xf numFmtId="14" fontId="33" fillId="0" borderId="1" xfId="0" applyNumberFormat="1" applyFont="1" applyFill="1" applyBorder="1" applyAlignment="1">
      <alignment vertical="top" wrapText="1"/>
    </xf>
    <xf numFmtId="0" fontId="33" fillId="0" borderId="2" xfId="0" applyFont="1" applyFill="1" applyBorder="1" applyAlignment="1">
      <alignment wrapText="1"/>
    </xf>
    <xf numFmtId="0" fontId="33" fillId="0" borderId="1" xfId="0" applyFont="1" applyBorder="1"/>
    <xf numFmtId="0" fontId="33" fillId="0" borderId="1" xfId="0" applyFont="1" applyBorder="1" applyAlignment="1">
      <alignment wrapText="1"/>
    </xf>
    <xf numFmtId="0" fontId="33" fillId="0" borderId="0" xfId="0" applyFont="1" applyBorder="1"/>
    <xf numFmtId="0" fontId="5" fillId="0" borderId="8" xfId="0" applyFont="1" applyFill="1" applyBorder="1" applyAlignment="1">
      <alignment wrapText="1"/>
    </xf>
    <xf numFmtId="0" fontId="5" fillId="0" borderId="4" xfId="0" applyFont="1" applyBorder="1"/>
    <xf numFmtId="0" fontId="1" fillId="0" borderId="1" xfId="0" applyFont="1" applyBorder="1"/>
    <xf numFmtId="14" fontId="37" fillId="0" borderId="1" xfId="0" applyNumberFormat="1" applyFont="1" applyBorder="1" applyAlignment="1">
      <alignment vertical="top"/>
    </xf>
    <xf numFmtId="0" fontId="1" fillId="0" borderId="0" xfId="0" applyFont="1" applyAlignment="1">
      <alignment horizontal="left"/>
    </xf>
    <xf numFmtId="0" fontId="1" fillId="0" borderId="0" xfId="0" applyFont="1" applyAlignment="1">
      <alignment horizontal="left" indent="1"/>
    </xf>
    <xf numFmtId="0" fontId="0" fillId="0" borderId="0" xfId="0" applyAlignment="1">
      <alignment vertical="top" wrapText="1"/>
    </xf>
    <xf numFmtId="0" fontId="1" fillId="0" borderId="0" xfId="0" applyFont="1" applyAlignment="1">
      <alignment vertical="top" wrapText="1"/>
    </xf>
    <xf numFmtId="0" fontId="5" fillId="0" borderId="1" xfId="0" applyFont="1" applyBorder="1" applyAlignment="1">
      <alignment vertical="top" wrapText="1"/>
    </xf>
    <xf numFmtId="0" fontId="25" fillId="0" borderId="1" xfId="0" applyFont="1" applyBorder="1" applyAlignment="1">
      <alignment wrapText="1"/>
    </xf>
    <xf numFmtId="0" fontId="13" fillId="8" borderId="1" xfId="0" applyFont="1" applyFill="1" applyBorder="1" applyAlignment="1">
      <alignment vertical="top" wrapText="1"/>
    </xf>
    <xf numFmtId="14" fontId="5" fillId="8" borderId="1" xfId="0" applyNumberFormat="1" applyFont="1" applyFill="1" applyBorder="1" applyAlignment="1">
      <alignment vertical="top" wrapText="1"/>
    </xf>
    <xf numFmtId="0" fontId="4" fillId="0" borderId="7" xfId="0" applyFont="1" applyBorder="1" applyAlignment="1">
      <alignment wrapText="1"/>
    </xf>
    <xf numFmtId="0" fontId="5" fillId="0" borderId="7" xfId="0" applyFont="1" applyBorder="1" applyAlignment="1">
      <alignment vertical="top" wrapText="1"/>
    </xf>
    <xf numFmtId="0" fontId="5" fillId="6" borderId="7" xfId="0" applyFont="1" applyFill="1" applyBorder="1" applyAlignment="1">
      <alignment vertical="top" wrapText="1"/>
    </xf>
    <xf numFmtId="0" fontId="5" fillId="0" borderId="7" xfId="0" applyFont="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7" fillId="2" borderId="7" xfId="0" applyFont="1" applyFill="1" applyBorder="1" applyAlignment="1">
      <alignment vertical="top" wrapText="1"/>
    </xf>
    <xf numFmtId="0" fontId="27" fillId="0" borderId="7" xfId="0" applyFont="1" applyFill="1" applyBorder="1" applyAlignment="1">
      <alignment horizontal="left" vertical="top" wrapText="1"/>
    </xf>
    <xf numFmtId="0" fontId="14" fillId="0" borderId="7" xfId="0" applyFont="1" applyBorder="1" applyAlignment="1">
      <alignment vertical="top" wrapText="1"/>
    </xf>
    <xf numFmtId="0" fontId="7" fillId="3" borderId="6" xfId="0" applyFont="1" applyFill="1" applyBorder="1" applyAlignment="1">
      <alignment vertical="top" wrapText="1"/>
    </xf>
    <xf numFmtId="0" fontId="31" fillId="0" borderId="7" xfId="0" applyFont="1" applyBorder="1" applyAlignment="1">
      <alignment vertical="top" wrapText="1"/>
    </xf>
    <xf numFmtId="0" fontId="5" fillId="4" borderId="9" xfId="0" applyFont="1" applyFill="1" applyBorder="1" applyAlignment="1">
      <alignment vertical="top" wrapText="1"/>
    </xf>
    <xf numFmtId="0" fontId="5" fillId="4" borderId="7" xfId="0" applyFont="1" applyFill="1" applyBorder="1" applyAlignment="1">
      <alignment vertical="top" wrapText="1"/>
    </xf>
    <xf numFmtId="0" fontId="33" fillId="0" borderId="7" xfId="0" applyFont="1" applyFill="1" applyBorder="1" applyAlignment="1">
      <alignment vertical="top" wrapText="1"/>
    </xf>
    <xf numFmtId="0" fontId="5" fillId="2" borderId="7" xfId="0" applyFont="1" applyFill="1" applyBorder="1" applyAlignment="1">
      <alignment vertical="top" wrapText="1"/>
    </xf>
    <xf numFmtId="49" fontId="5" fillId="0" borderId="1" xfId="0" applyNumberFormat="1" applyFont="1" applyBorder="1" applyAlignment="1">
      <alignment wrapText="1"/>
    </xf>
    <xf numFmtId="49" fontId="5" fillId="0" borderId="1" xfId="0" applyNumberFormat="1" applyFont="1" applyBorder="1" applyAlignment="1">
      <alignment vertical="top"/>
    </xf>
    <xf numFmtId="49" fontId="5" fillId="0" borderId="1" xfId="0" applyNumberFormat="1" applyFont="1" applyBorder="1" applyAlignment="1">
      <alignment horizontal="right" vertical="top"/>
    </xf>
    <xf numFmtId="49" fontId="5" fillId="0" borderId="1" xfId="0" applyNumberFormat="1" applyFont="1" applyFill="1" applyBorder="1" applyAlignment="1">
      <alignment vertical="top"/>
    </xf>
    <xf numFmtId="0" fontId="14" fillId="6" borderId="7" xfId="0" applyFont="1" applyFill="1" applyBorder="1" applyAlignment="1">
      <alignment vertical="top" wrapText="1"/>
    </xf>
    <xf numFmtId="0" fontId="5" fillId="9" borderId="0" xfId="0" applyFont="1" applyFill="1" applyAlignment="1">
      <alignment wrapText="1"/>
    </xf>
    <xf numFmtId="0" fontId="5" fillId="9" borderId="0" xfId="0" applyFont="1" applyFill="1"/>
    <xf numFmtId="0" fontId="5" fillId="9" borderId="0" xfId="0" applyFont="1" applyFill="1" applyBorder="1" applyAlignment="1">
      <alignment wrapText="1"/>
    </xf>
    <xf numFmtId="0" fontId="5" fillId="9" borderId="2" xfId="0" applyFont="1" applyFill="1" applyBorder="1" applyAlignment="1">
      <alignment wrapText="1"/>
    </xf>
    <xf numFmtId="0" fontId="38" fillId="9" borderId="0" xfId="0" applyFont="1" applyFill="1" applyAlignment="1">
      <alignment wrapText="1"/>
    </xf>
    <xf numFmtId="0" fontId="0" fillId="0" borderId="0" xfId="0" applyFill="1" applyAlignment="1">
      <alignment vertical="top"/>
    </xf>
    <xf numFmtId="14" fontId="0" fillId="0" borderId="0" xfId="0" applyNumberFormat="1" applyFill="1" applyAlignment="1">
      <alignment vertical="top"/>
    </xf>
    <xf numFmtId="0" fontId="5" fillId="0" borderId="7" xfId="0" applyFont="1" applyFill="1" applyBorder="1" applyAlignment="1">
      <alignment vertical="top" wrapText="1"/>
    </xf>
    <xf numFmtId="0" fontId="5" fillId="0" borderId="7" xfId="0" applyFont="1" applyFill="1" applyBorder="1" applyAlignment="1">
      <alignment vertical="top" wrapText="1"/>
    </xf>
    <xf numFmtId="49" fontId="27" fillId="0" borderId="1" xfId="0" applyNumberFormat="1" applyFont="1" applyBorder="1" applyAlignment="1">
      <alignment vertical="top"/>
    </xf>
    <xf numFmtId="0" fontId="27" fillId="0" borderId="7" xfId="0" applyFont="1" applyFill="1" applyBorder="1" applyAlignment="1">
      <alignment vertical="top" wrapText="1"/>
    </xf>
    <xf numFmtId="49" fontId="5" fillId="0" borderId="4" xfId="0" applyNumberFormat="1" applyFont="1" applyBorder="1" applyAlignment="1">
      <alignment vertical="top"/>
    </xf>
    <xf numFmtId="49" fontId="5" fillId="0" borderId="5" xfId="0" applyNumberFormat="1" applyFont="1" applyBorder="1" applyAlignment="1">
      <alignment vertical="top"/>
    </xf>
    <xf numFmtId="49" fontId="5" fillId="0" borderId="4" xfId="0" applyNumberFormat="1" applyFont="1" applyBorder="1" applyAlignment="1">
      <alignment horizontal="left" vertical="top"/>
    </xf>
    <xf numFmtId="49" fontId="5" fillId="0" borderId="5" xfId="0" applyNumberFormat="1" applyFont="1" applyBorder="1" applyAlignment="1">
      <alignment horizontal="left" vertical="top"/>
    </xf>
    <xf numFmtId="0" fontId="38" fillId="9" borderId="2" xfId="0" applyFont="1" applyFill="1" applyBorder="1" applyAlignment="1">
      <alignment horizontal="left" wrapText="1"/>
    </xf>
    <xf numFmtId="0" fontId="38" fillId="9" borderId="6" xfId="0" applyFont="1" applyFill="1" applyBorder="1" applyAlignment="1">
      <alignment horizontal="left" wrapText="1"/>
    </xf>
    <xf numFmtId="0" fontId="38" fillId="9" borderId="7" xfId="0" applyFont="1" applyFill="1" applyBorder="1" applyAlignment="1">
      <alignment horizontal="left" wrapText="1"/>
    </xf>
    <xf numFmtId="0" fontId="7" fillId="3" borderId="7" xfId="0" applyFont="1" applyFill="1" applyBorder="1" applyAlignment="1">
      <alignment vertical="top" wrapText="1"/>
    </xf>
    <xf numFmtId="0" fontId="7" fillId="3" borderId="1" xfId="0" applyFont="1" applyFill="1" applyBorder="1" applyAlignment="1">
      <alignment vertical="top" wrapText="1"/>
    </xf>
    <xf numFmtId="0" fontId="5" fillId="0" borderId="7" xfId="0" applyFont="1" applyFill="1" applyBorder="1" applyAlignment="1">
      <alignment vertical="top" wrapText="1"/>
    </xf>
    <xf numFmtId="0" fontId="5" fillId="10" borderId="9" xfId="0" applyFont="1" applyFill="1" applyBorder="1" applyAlignment="1">
      <alignment vertical="top" wrapText="1"/>
    </xf>
    <xf numFmtId="0" fontId="5" fillId="10" borderId="10" xfId="0" applyFont="1" applyFill="1" applyBorder="1" applyAlignment="1">
      <alignment vertical="top" wrapText="1"/>
    </xf>
    <xf numFmtId="0" fontId="31" fillId="0" borderId="7" xfId="0" applyFont="1" applyBorder="1" applyAlignment="1">
      <alignment vertical="top" wrapText="1"/>
    </xf>
    <xf numFmtId="0" fontId="5" fillId="0" borderId="9" xfId="0" applyFont="1" applyFill="1" applyBorder="1" applyAlignment="1">
      <alignment horizontal="left" vertical="top" wrapText="1"/>
    </xf>
    <xf numFmtId="0" fontId="5" fillId="0" borderId="10" xfId="0" applyFont="1" applyFill="1" applyBorder="1" applyAlignment="1">
      <alignment horizontal="left" vertical="top" wrapText="1"/>
    </xf>
    <xf numFmtId="0" fontId="5" fillId="0" borderId="4" xfId="0" applyFont="1" applyBorder="1" applyAlignment="1">
      <alignment horizontal="center" wrapText="1"/>
    </xf>
    <xf numFmtId="0" fontId="5" fillId="0" borderId="3" xfId="0" applyFont="1" applyBorder="1" applyAlignment="1">
      <alignment horizontal="center" wrapText="1"/>
    </xf>
    <xf numFmtId="0" fontId="5" fillId="0" borderId="5" xfId="0" applyFont="1" applyBorder="1" applyAlignment="1">
      <alignment horizontal="center" wrapText="1"/>
    </xf>
    <xf numFmtId="0" fontId="5" fillId="0" borderId="7" xfId="0" applyFont="1" applyBorder="1" applyAlignment="1">
      <alignment vertical="top" wrapText="1"/>
    </xf>
    <xf numFmtId="0" fontId="7" fillId="3" borderId="6" xfId="0" applyFont="1" applyFill="1" applyBorder="1" applyAlignment="1">
      <alignment horizontal="center" vertical="top" wrapText="1"/>
    </xf>
    <xf numFmtId="0" fontId="7" fillId="3" borderId="7" xfId="0" applyFont="1" applyFill="1" applyBorder="1" applyAlignment="1">
      <alignment horizontal="center" vertical="top" wrapText="1"/>
    </xf>
    <xf numFmtId="0" fontId="5" fillId="5" borderId="2" xfId="0" applyFont="1" applyFill="1" applyBorder="1" applyAlignment="1">
      <alignment wrapText="1"/>
    </xf>
  </cellXfs>
  <cellStyles count="2">
    <cellStyle name="Normal" xfId="0" builtinId="0"/>
    <cellStyle name="Percent" xfId="1" builtinId="5"/>
  </cellStyles>
  <dxfs count="0"/>
  <tableStyles count="0" defaultTableStyle="TableStyleMedium9" defaultPivotStyle="PivotStyleLight16"/>
  <colors>
    <mruColors>
      <color rgb="FFFFFF99"/>
      <color rgb="FF33CC33"/>
      <color rgb="FF99CC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2"/>
  <sheetViews>
    <sheetView topLeftCell="A4" workbookViewId="0">
      <selection activeCell="B31" sqref="B31"/>
    </sheetView>
  </sheetViews>
  <sheetFormatPr defaultRowHeight="12.75" x14ac:dyDescent="0.2"/>
  <cols>
    <col min="1" max="1" width="4.5703125" customWidth="1"/>
    <col min="2" max="2" width="68.28515625" bestFit="1" customWidth="1"/>
    <col min="8" max="8" width="27.5703125" customWidth="1"/>
    <col min="9" max="9" width="27.28515625" customWidth="1"/>
    <col min="10" max="10" width="14.28515625" customWidth="1"/>
  </cols>
  <sheetData>
    <row r="1" spans="1:6" x14ac:dyDescent="0.2">
      <c r="A1" t="s">
        <v>11</v>
      </c>
    </row>
    <row r="2" spans="1:6" x14ac:dyDescent="0.2">
      <c r="B2" s="12" t="s">
        <v>384</v>
      </c>
    </row>
    <row r="3" spans="1:6" x14ac:dyDescent="0.2">
      <c r="B3" s="19" t="s">
        <v>143</v>
      </c>
    </row>
    <row r="5" spans="1:6" x14ac:dyDescent="0.2">
      <c r="A5" t="s">
        <v>12</v>
      </c>
    </row>
    <row r="6" spans="1:6" x14ac:dyDescent="0.2">
      <c r="B6" s="12" t="s">
        <v>385</v>
      </c>
    </row>
    <row r="7" spans="1:6" x14ac:dyDescent="0.2">
      <c r="B7" s="12" t="s">
        <v>386</v>
      </c>
    </row>
    <row r="9" spans="1:6" x14ac:dyDescent="0.2">
      <c r="A9" t="s">
        <v>21</v>
      </c>
    </row>
    <row r="10" spans="1:6" x14ac:dyDescent="0.2">
      <c r="B10" s="12" t="s">
        <v>387</v>
      </c>
      <c r="C10" t="s">
        <v>257</v>
      </c>
      <c r="D10" t="s">
        <v>388</v>
      </c>
    </row>
    <row r="11" spans="1:6" x14ac:dyDescent="0.2">
      <c r="B11" t="s">
        <v>392</v>
      </c>
      <c r="C11" s="12" t="s">
        <v>258</v>
      </c>
      <c r="D11" t="s">
        <v>389</v>
      </c>
      <c r="E11" t="s">
        <v>259</v>
      </c>
      <c r="F11" t="s">
        <v>260</v>
      </c>
    </row>
    <row r="12" spans="1:6" x14ac:dyDescent="0.2">
      <c r="B12" s="12" t="s">
        <v>390</v>
      </c>
    </row>
    <row r="13" spans="1:6" x14ac:dyDescent="0.2">
      <c r="B13" t="s">
        <v>391</v>
      </c>
      <c r="C13" s="19"/>
    </row>
    <row r="15" spans="1:6" x14ac:dyDescent="0.2">
      <c r="A15" t="s">
        <v>54</v>
      </c>
    </row>
    <row r="16" spans="1:6" x14ac:dyDescent="0.2">
      <c r="B16" t="s">
        <v>254</v>
      </c>
    </row>
    <row r="17" spans="1:3" x14ac:dyDescent="0.2">
      <c r="B17" s="12" t="s">
        <v>393</v>
      </c>
    </row>
    <row r="18" spans="1:3" x14ac:dyDescent="0.2">
      <c r="B18" s="19" t="s">
        <v>41</v>
      </c>
    </row>
    <row r="19" spans="1:3" x14ac:dyDescent="0.2">
      <c r="B19" s="19" t="s">
        <v>53</v>
      </c>
    </row>
    <row r="21" spans="1:3" x14ac:dyDescent="0.2">
      <c r="A21" s="19" t="s">
        <v>42</v>
      </c>
    </row>
    <row r="22" spans="1:3" x14ac:dyDescent="0.2">
      <c r="B22" s="19" t="s">
        <v>47</v>
      </c>
    </row>
    <row r="23" spans="1:3" x14ac:dyDescent="0.2">
      <c r="B23" s="20" t="s">
        <v>43</v>
      </c>
    </row>
    <row r="24" spans="1:3" x14ac:dyDescent="0.2">
      <c r="B24" s="21" t="s">
        <v>44</v>
      </c>
    </row>
    <row r="25" spans="1:3" x14ac:dyDescent="0.2">
      <c r="B25" s="19" t="s">
        <v>45</v>
      </c>
    </row>
    <row r="26" spans="1:3" x14ac:dyDescent="0.2">
      <c r="B26" s="19" t="s">
        <v>46</v>
      </c>
    </row>
    <row r="27" spans="1:3" x14ac:dyDescent="0.2">
      <c r="B27" s="19"/>
    </row>
    <row r="28" spans="1:3" ht="12" customHeight="1" x14ac:dyDescent="0.2">
      <c r="A28" t="s">
        <v>427</v>
      </c>
    </row>
    <row r="29" spans="1:3" x14ac:dyDescent="0.2">
      <c r="B29" s="113" t="s">
        <v>428</v>
      </c>
    </row>
    <row r="30" spans="1:3" x14ac:dyDescent="0.2">
      <c r="B30" s="12" t="s">
        <v>431</v>
      </c>
    </row>
    <row r="31" spans="1:3" x14ac:dyDescent="0.2">
      <c r="B31" s="114" t="s">
        <v>429</v>
      </c>
      <c r="C31" t="s">
        <v>220</v>
      </c>
    </row>
    <row r="32" spans="1:3" x14ac:dyDescent="0.2">
      <c r="B32" s="13" t="s">
        <v>430</v>
      </c>
      <c r="C32" s="12" t="s">
        <v>220</v>
      </c>
    </row>
  </sheetData>
  <phoneticPr fontId="3" type="noConversion"/>
  <pageMargins left="0.75" right="0.75" top="1" bottom="1" header="0.25" footer="0.5"/>
  <pageSetup orientation="portrait" r:id="rId1"/>
  <headerFooter alignWithMargins="0">
    <oddHeader>&amp;CSupport Pack Application
System Integration 
Test Schedule
Overview and Assumptions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104"/>
  <sheetViews>
    <sheetView topLeftCell="A31" workbookViewId="0">
      <pane ySplit="1" topLeftCell="A32" activePane="bottomLeft" state="frozen"/>
      <selection activeCell="A31" sqref="A31"/>
      <selection pane="bottomLeft" activeCell="C75" sqref="C75"/>
    </sheetView>
  </sheetViews>
  <sheetFormatPr defaultRowHeight="12.75" x14ac:dyDescent="0.2"/>
  <cols>
    <col min="2" max="2" width="16.28515625" customWidth="1"/>
    <col min="3" max="3" width="32.42578125" customWidth="1"/>
    <col min="8" max="8" width="27.42578125" customWidth="1"/>
  </cols>
  <sheetData>
    <row r="2" spans="1:1" x14ac:dyDescent="0.2">
      <c r="A2" s="11" t="s">
        <v>18</v>
      </c>
    </row>
    <row r="6" spans="1:1" x14ac:dyDescent="0.2">
      <c r="A6" s="11" t="s">
        <v>19</v>
      </c>
    </row>
    <row r="10" spans="1:1" x14ac:dyDescent="0.2">
      <c r="A10" s="11" t="s">
        <v>20</v>
      </c>
    </row>
    <row r="11" spans="1:1" x14ac:dyDescent="0.2">
      <c r="A11" t="s">
        <v>23</v>
      </c>
    </row>
    <row r="12" spans="1:1" x14ac:dyDescent="0.2">
      <c r="A12" s="12" t="s">
        <v>24</v>
      </c>
    </row>
    <row r="16" spans="1:1" x14ac:dyDescent="0.2">
      <c r="A16" s="11" t="s">
        <v>10</v>
      </c>
    </row>
    <row r="17" spans="1:9" x14ac:dyDescent="0.2">
      <c r="A17" t="s">
        <v>52</v>
      </c>
    </row>
    <row r="18" spans="1:9" x14ac:dyDescent="0.2">
      <c r="B18" t="s">
        <v>141</v>
      </c>
    </row>
    <row r="19" spans="1:9" x14ac:dyDescent="0.2">
      <c r="B19" t="s">
        <v>142</v>
      </c>
    </row>
    <row r="21" spans="1:9" x14ac:dyDescent="0.2">
      <c r="A21" s="11" t="s">
        <v>17</v>
      </c>
    </row>
    <row r="22" spans="1:9" x14ac:dyDescent="0.2">
      <c r="A22" s="19" t="s">
        <v>59</v>
      </c>
      <c r="H22" t="s">
        <v>140</v>
      </c>
      <c r="I22" s="39">
        <v>40245</v>
      </c>
    </row>
    <row r="23" spans="1:9" x14ac:dyDescent="0.2">
      <c r="A23" s="19" t="s">
        <v>58</v>
      </c>
    </row>
    <row r="24" spans="1:9" x14ac:dyDescent="0.2">
      <c r="A24" s="11"/>
      <c r="B24" s="19" t="s">
        <v>156</v>
      </c>
    </row>
    <row r="25" spans="1:9" x14ac:dyDescent="0.2">
      <c r="B25" t="s">
        <v>26</v>
      </c>
    </row>
    <row r="26" spans="1:9" x14ac:dyDescent="0.2">
      <c r="B26" t="s">
        <v>25</v>
      </c>
    </row>
    <row r="27" spans="1:9" x14ac:dyDescent="0.2">
      <c r="B27" t="s">
        <v>22</v>
      </c>
    </row>
    <row r="28" spans="1:9" x14ac:dyDescent="0.2">
      <c r="B28" s="19" t="s">
        <v>60</v>
      </c>
    </row>
    <row r="29" spans="1:9" x14ac:dyDescent="0.2">
      <c r="B29" s="19" t="s">
        <v>61</v>
      </c>
    </row>
    <row r="31" spans="1:9" ht="38.25" x14ac:dyDescent="0.2">
      <c r="B31" t="s">
        <v>120</v>
      </c>
      <c r="C31" t="s">
        <v>119</v>
      </c>
      <c r="D31" t="s">
        <v>121</v>
      </c>
      <c r="E31" t="s">
        <v>146</v>
      </c>
      <c r="F31" s="40" t="s">
        <v>145</v>
      </c>
      <c r="G31" s="19" t="s">
        <v>151</v>
      </c>
    </row>
    <row r="32" spans="1:9" ht="16.5" x14ac:dyDescent="0.3">
      <c r="A32">
        <v>1</v>
      </c>
      <c r="B32" s="5" t="s">
        <v>63</v>
      </c>
      <c r="C32" s="41"/>
      <c r="E32" s="19" t="s">
        <v>149</v>
      </c>
    </row>
    <row r="33" spans="1:7" ht="16.5" x14ac:dyDescent="0.3">
      <c r="A33">
        <f>A32+1</f>
        <v>2</v>
      </c>
      <c r="B33" s="5" t="s">
        <v>118</v>
      </c>
      <c r="C33" s="41"/>
      <c r="E33" s="19" t="s">
        <v>149</v>
      </c>
    </row>
    <row r="34" spans="1:7" ht="16.5" x14ac:dyDescent="0.3">
      <c r="A34">
        <f t="shared" ref="A34:A74" si="0">A33+1</f>
        <v>3</v>
      </c>
      <c r="B34" s="5" t="s">
        <v>77</v>
      </c>
      <c r="C34" s="41"/>
      <c r="E34" s="19" t="s">
        <v>149</v>
      </c>
    </row>
    <row r="35" spans="1:7" ht="16.5" x14ac:dyDescent="0.3">
      <c r="A35">
        <f t="shared" si="0"/>
        <v>4</v>
      </c>
      <c r="B35" s="5" t="s">
        <v>76</v>
      </c>
      <c r="C35" s="41"/>
      <c r="E35" s="19" t="s">
        <v>149</v>
      </c>
    </row>
    <row r="36" spans="1:7" ht="16.5" x14ac:dyDescent="0.3">
      <c r="A36">
        <f t="shared" si="0"/>
        <v>5</v>
      </c>
      <c r="B36" s="17" t="s">
        <v>64</v>
      </c>
      <c r="C36" s="41"/>
      <c r="E36" s="19" t="s">
        <v>149</v>
      </c>
    </row>
    <row r="37" spans="1:7" ht="16.5" x14ac:dyDescent="0.3">
      <c r="A37">
        <f t="shared" si="0"/>
        <v>6</v>
      </c>
      <c r="B37" s="5" t="s">
        <v>62</v>
      </c>
      <c r="E37" s="19" t="s">
        <v>149</v>
      </c>
    </row>
    <row r="38" spans="1:7" ht="16.5" x14ac:dyDescent="0.25">
      <c r="A38">
        <f t="shared" si="0"/>
        <v>7</v>
      </c>
      <c r="B38" s="26" t="s">
        <v>123</v>
      </c>
      <c r="C38" s="41"/>
      <c r="E38" s="19" t="s">
        <v>149</v>
      </c>
    </row>
    <row r="39" spans="1:7" ht="16.5" x14ac:dyDescent="0.3">
      <c r="A39">
        <f t="shared" si="0"/>
        <v>8</v>
      </c>
      <c r="B39" s="17" t="s">
        <v>70</v>
      </c>
      <c r="E39" s="19" t="s">
        <v>149</v>
      </c>
    </row>
    <row r="40" spans="1:7" ht="16.5" x14ac:dyDescent="0.3">
      <c r="A40">
        <f t="shared" si="0"/>
        <v>9</v>
      </c>
      <c r="B40" s="5" t="s">
        <v>69</v>
      </c>
      <c r="C40" s="41"/>
      <c r="E40" s="19" t="s">
        <v>149</v>
      </c>
    </row>
    <row r="41" spans="1:7" ht="16.5" x14ac:dyDescent="0.2">
      <c r="A41">
        <f t="shared" si="0"/>
        <v>10</v>
      </c>
      <c r="B41" s="26" t="s">
        <v>88</v>
      </c>
      <c r="E41" s="19" t="s">
        <v>149</v>
      </c>
    </row>
    <row r="42" spans="1:7" ht="16.5" x14ac:dyDescent="0.3">
      <c r="A42">
        <f t="shared" si="0"/>
        <v>11</v>
      </c>
      <c r="B42" s="17" t="s">
        <v>65</v>
      </c>
      <c r="C42" s="41"/>
      <c r="E42" s="19" t="s">
        <v>149</v>
      </c>
    </row>
    <row r="43" spans="1:7" ht="16.5" x14ac:dyDescent="0.3">
      <c r="A43">
        <f t="shared" si="0"/>
        <v>12</v>
      </c>
      <c r="B43" s="17" t="s">
        <v>66</v>
      </c>
      <c r="C43" s="41"/>
      <c r="E43" s="19" t="s">
        <v>149</v>
      </c>
    </row>
    <row r="44" spans="1:7" ht="16.5" x14ac:dyDescent="0.2">
      <c r="A44">
        <f t="shared" si="0"/>
        <v>13</v>
      </c>
      <c r="B44" s="26" t="s">
        <v>102</v>
      </c>
      <c r="E44" s="19" t="s">
        <v>149</v>
      </c>
    </row>
    <row r="45" spans="1:7" ht="16.5" x14ac:dyDescent="0.2">
      <c r="A45">
        <f t="shared" si="0"/>
        <v>14</v>
      </c>
      <c r="B45" s="26" t="s">
        <v>99</v>
      </c>
      <c r="E45" s="19" t="s">
        <v>149</v>
      </c>
    </row>
    <row r="46" spans="1:7" ht="16.5" x14ac:dyDescent="0.2">
      <c r="A46">
        <f t="shared" si="0"/>
        <v>15</v>
      </c>
      <c r="B46" s="26" t="s">
        <v>83</v>
      </c>
      <c r="E46" s="19" t="s">
        <v>149</v>
      </c>
    </row>
    <row r="47" spans="1:7" ht="16.5" x14ac:dyDescent="0.3">
      <c r="A47">
        <f t="shared" si="0"/>
        <v>16</v>
      </c>
      <c r="B47" s="5" t="s">
        <v>110</v>
      </c>
      <c r="C47" s="19"/>
      <c r="D47">
        <v>1</v>
      </c>
      <c r="E47" s="19" t="s">
        <v>148</v>
      </c>
      <c r="F47" s="19" t="s">
        <v>154</v>
      </c>
      <c r="G47">
        <v>74</v>
      </c>
    </row>
    <row r="48" spans="1:7" ht="16.5" x14ac:dyDescent="0.25">
      <c r="A48">
        <f t="shared" si="0"/>
        <v>17</v>
      </c>
      <c r="B48" s="26" t="s">
        <v>85</v>
      </c>
      <c r="C48" s="42"/>
      <c r="E48" s="19" t="s">
        <v>149</v>
      </c>
    </row>
    <row r="49" spans="1:8" ht="16.5" x14ac:dyDescent="0.2">
      <c r="A49">
        <f t="shared" si="0"/>
        <v>18</v>
      </c>
      <c r="B49" s="26" t="s">
        <v>85</v>
      </c>
      <c r="E49" s="19" t="s">
        <v>149</v>
      </c>
    </row>
    <row r="50" spans="1:8" ht="90" x14ac:dyDescent="0.25">
      <c r="A50">
        <f t="shared" si="0"/>
        <v>19</v>
      </c>
      <c r="B50" s="26" t="s">
        <v>94</v>
      </c>
      <c r="C50" s="44"/>
      <c r="E50" s="19" t="s">
        <v>148</v>
      </c>
      <c r="F50" s="45" t="s">
        <v>155</v>
      </c>
      <c r="G50">
        <v>48</v>
      </c>
      <c r="H50" s="40" t="s">
        <v>166</v>
      </c>
    </row>
    <row r="51" spans="1:8" ht="16.5" x14ac:dyDescent="0.3">
      <c r="A51">
        <f t="shared" si="0"/>
        <v>20</v>
      </c>
      <c r="B51" s="5" t="s">
        <v>67</v>
      </c>
      <c r="C51" s="41"/>
      <c r="E51" s="19" t="s">
        <v>149</v>
      </c>
    </row>
    <row r="52" spans="1:8" ht="16.5" x14ac:dyDescent="0.3">
      <c r="A52">
        <v>21</v>
      </c>
      <c r="B52" s="5" t="s">
        <v>67</v>
      </c>
      <c r="E52" s="19" t="s">
        <v>149</v>
      </c>
    </row>
    <row r="53" spans="1:8" ht="16.5" x14ac:dyDescent="0.3">
      <c r="A53">
        <v>21</v>
      </c>
      <c r="B53" s="5" t="s">
        <v>67</v>
      </c>
      <c r="E53" s="19" t="s">
        <v>149</v>
      </c>
    </row>
    <row r="54" spans="1:8" ht="16.5" x14ac:dyDescent="0.3">
      <c r="A54">
        <v>21</v>
      </c>
      <c r="B54" s="5" t="s">
        <v>67</v>
      </c>
      <c r="E54" s="19" t="s">
        <v>149</v>
      </c>
    </row>
    <row r="55" spans="1:8" ht="16.5" x14ac:dyDescent="0.25">
      <c r="A55">
        <f t="shared" si="0"/>
        <v>22</v>
      </c>
      <c r="B55" s="26" t="s">
        <v>84</v>
      </c>
      <c r="C55" s="42"/>
      <c r="E55" s="19" t="s">
        <v>149</v>
      </c>
    </row>
    <row r="56" spans="1:8" ht="16.5" x14ac:dyDescent="0.2">
      <c r="A56">
        <f t="shared" si="0"/>
        <v>23</v>
      </c>
      <c r="B56" s="26" t="s">
        <v>84</v>
      </c>
      <c r="E56" s="19" t="s">
        <v>149</v>
      </c>
    </row>
    <row r="57" spans="1:8" ht="16.5" x14ac:dyDescent="0.3">
      <c r="A57">
        <f t="shared" si="0"/>
        <v>24</v>
      </c>
      <c r="B57" s="5" t="s">
        <v>68</v>
      </c>
      <c r="C57" s="41"/>
      <c r="E57" s="19" t="s">
        <v>149</v>
      </c>
    </row>
    <row r="58" spans="1:8" ht="16.5" x14ac:dyDescent="0.2">
      <c r="A58" s="51">
        <f t="shared" si="0"/>
        <v>25</v>
      </c>
      <c r="B58" s="26" t="s">
        <v>90</v>
      </c>
      <c r="C58" s="50"/>
      <c r="D58" s="65" t="s">
        <v>171</v>
      </c>
      <c r="E58" s="19" t="s">
        <v>148</v>
      </c>
      <c r="G58">
        <v>39</v>
      </c>
    </row>
    <row r="59" spans="1:8" ht="16.5" x14ac:dyDescent="0.25">
      <c r="A59">
        <f t="shared" si="0"/>
        <v>26</v>
      </c>
      <c r="B59" s="26" t="s">
        <v>101</v>
      </c>
      <c r="C59" s="42"/>
      <c r="E59" s="19" t="s">
        <v>148</v>
      </c>
      <c r="F59" s="43" t="s">
        <v>154</v>
      </c>
      <c r="G59">
        <v>77</v>
      </c>
    </row>
    <row r="60" spans="1:8" ht="16.5" x14ac:dyDescent="0.3">
      <c r="A60">
        <f t="shared" si="0"/>
        <v>27</v>
      </c>
      <c r="B60" s="5" t="s">
        <v>101</v>
      </c>
      <c r="E60" s="19" t="s">
        <v>149</v>
      </c>
    </row>
    <row r="61" spans="1:8" ht="16.5" x14ac:dyDescent="0.2">
      <c r="A61">
        <f t="shared" si="0"/>
        <v>28</v>
      </c>
      <c r="B61" s="26" t="s">
        <v>107</v>
      </c>
    </row>
    <row r="62" spans="1:8" ht="16.5" x14ac:dyDescent="0.2">
      <c r="A62">
        <f t="shared" si="0"/>
        <v>29</v>
      </c>
      <c r="B62" s="26" t="s">
        <v>106</v>
      </c>
    </row>
    <row r="63" spans="1:8" ht="16.5" x14ac:dyDescent="0.2">
      <c r="A63">
        <f t="shared" si="0"/>
        <v>30</v>
      </c>
      <c r="B63" s="26" t="s">
        <v>86</v>
      </c>
      <c r="E63" s="19" t="s">
        <v>149</v>
      </c>
    </row>
    <row r="64" spans="1:8" ht="16.5" x14ac:dyDescent="0.2">
      <c r="A64">
        <f t="shared" si="0"/>
        <v>31</v>
      </c>
      <c r="B64" s="26" t="s">
        <v>82</v>
      </c>
      <c r="E64" s="19" t="s">
        <v>149</v>
      </c>
    </row>
    <row r="65" spans="1:7" ht="16.5" x14ac:dyDescent="0.2">
      <c r="A65">
        <f t="shared" si="0"/>
        <v>32</v>
      </c>
      <c r="B65" s="26" t="s">
        <v>81</v>
      </c>
      <c r="E65" s="19" t="s">
        <v>149</v>
      </c>
    </row>
    <row r="66" spans="1:7" ht="16.5" x14ac:dyDescent="0.2">
      <c r="A66">
        <f t="shared" si="0"/>
        <v>33</v>
      </c>
      <c r="B66" s="26" t="s">
        <v>81</v>
      </c>
      <c r="E66" s="19" t="s">
        <v>149</v>
      </c>
    </row>
    <row r="67" spans="1:7" ht="16.5" x14ac:dyDescent="0.3">
      <c r="A67">
        <f t="shared" si="0"/>
        <v>34</v>
      </c>
      <c r="B67" s="5" t="s">
        <v>115</v>
      </c>
      <c r="E67" s="19" t="s">
        <v>149</v>
      </c>
    </row>
    <row r="68" spans="1:7" ht="16.5" x14ac:dyDescent="0.3">
      <c r="A68">
        <f t="shared" si="0"/>
        <v>35</v>
      </c>
      <c r="B68" s="5" t="s">
        <v>114</v>
      </c>
      <c r="E68" s="19" t="s">
        <v>149</v>
      </c>
    </row>
    <row r="69" spans="1:7" ht="16.5" x14ac:dyDescent="0.25">
      <c r="A69">
        <f t="shared" si="0"/>
        <v>36</v>
      </c>
      <c r="B69" s="26" t="s">
        <v>98</v>
      </c>
      <c r="C69" s="42" t="s">
        <v>318</v>
      </c>
      <c r="D69">
        <v>1</v>
      </c>
      <c r="E69" s="19" t="s">
        <v>148</v>
      </c>
      <c r="F69" s="43" t="s">
        <v>154</v>
      </c>
      <c r="G69">
        <v>50</v>
      </c>
    </row>
    <row r="70" spans="1:7" ht="16.5" x14ac:dyDescent="0.2">
      <c r="A70">
        <f t="shared" si="0"/>
        <v>37</v>
      </c>
      <c r="B70" s="26" t="s">
        <v>80</v>
      </c>
      <c r="E70" s="19" t="s">
        <v>149</v>
      </c>
    </row>
    <row r="71" spans="1:7" ht="16.5" x14ac:dyDescent="0.2">
      <c r="A71">
        <f t="shared" si="0"/>
        <v>38</v>
      </c>
      <c r="B71" s="26" t="s">
        <v>111</v>
      </c>
      <c r="C71" s="49"/>
      <c r="D71" s="65" t="s">
        <v>172</v>
      </c>
      <c r="E71" s="19" t="s">
        <v>148</v>
      </c>
      <c r="F71" s="19" t="s">
        <v>137</v>
      </c>
      <c r="G71">
        <v>75</v>
      </c>
    </row>
    <row r="72" spans="1:7" ht="16.5" x14ac:dyDescent="0.25">
      <c r="A72">
        <f t="shared" si="0"/>
        <v>39</v>
      </c>
      <c r="B72" s="26" t="s">
        <v>112</v>
      </c>
      <c r="C72" s="42"/>
      <c r="D72">
        <v>1</v>
      </c>
      <c r="E72" s="19" t="s">
        <v>148</v>
      </c>
      <c r="F72" s="43" t="s">
        <v>137</v>
      </c>
      <c r="G72">
        <v>76</v>
      </c>
    </row>
    <row r="73" spans="1:7" ht="16.5" x14ac:dyDescent="0.25">
      <c r="A73">
        <f t="shared" si="0"/>
        <v>40</v>
      </c>
      <c r="B73" s="26" t="s">
        <v>96</v>
      </c>
      <c r="C73" s="42" t="s">
        <v>341</v>
      </c>
      <c r="D73">
        <v>1</v>
      </c>
      <c r="E73" s="19" t="s">
        <v>148</v>
      </c>
      <c r="F73" s="43" t="s">
        <v>154</v>
      </c>
      <c r="G73">
        <v>49</v>
      </c>
    </row>
    <row r="74" spans="1:7" ht="16.5" x14ac:dyDescent="0.2">
      <c r="A74">
        <f t="shared" si="0"/>
        <v>41</v>
      </c>
      <c r="B74" s="26" t="s">
        <v>100</v>
      </c>
      <c r="E74" s="19" t="s">
        <v>149</v>
      </c>
    </row>
    <row r="75" spans="1:7" ht="16.5" x14ac:dyDescent="0.25">
      <c r="A75">
        <v>42</v>
      </c>
      <c r="B75" s="26" t="s">
        <v>152</v>
      </c>
      <c r="C75" s="42" t="s">
        <v>318</v>
      </c>
      <c r="F75" s="19"/>
    </row>
    <row r="76" spans="1:7" ht="66" x14ac:dyDescent="0.2">
      <c r="A76" s="51">
        <v>43</v>
      </c>
      <c r="B76" s="48" t="s">
        <v>158</v>
      </c>
      <c r="C76" s="49"/>
      <c r="D76" s="64" t="s">
        <v>170</v>
      </c>
      <c r="E76" s="19" t="s">
        <v>148</v>
      </c>
      <c r="G76">
        <v>38</v>
      </c>
    </row>
    <row r="77" spans="1:7" ht="16.5" x14ac:dyDescent="0.3">
      <c r="A77">
        <v>44</v>
      </c>
      <c r="B77" s="61" t="s">
        <v>161</v>
      </c>
      <c r="C77" s="40"/>
      <c r="D77">
        <v>22</v>
      </c>
      <c r="E77" t="s">
        <v>148</v>
      </c>
      <c r="G77">
        <v>40</v>
      </c>
    </row>
    <row r="78" spans="1:7" x14ac:dyDescent="0.2">
      <c r="B78" s="59"/>
      <c r="C78" s="40"/>
    </row>
    <row r="79" spans="1:7" x14ac:dyDescent="0.2">
      <c r="B79" s="59"/>
      <c r="C79" s="40"/>
    </row>
    <row r="80" spans="1:7" x14ac:dyDescent="0.2">
      <c r="B80" s="59"/>
      <c r="C80" s="40"/>
    </row>
    <row r="81" spans="2:3" x14ac:dyDescent="0.2">
      <c r="B81" s="59"/>
      <c r="C81" s="40"/>
    </row>
    <row r="82" spans="2:3" x14ac:dyDescent="0.2">
      <c r="B82" s="59"/>
      <c r="C82" s="40"/>
    </row>
    <row r="83" spans="2:3" x14ac:dyDescent="0.2">
      <c r="B83" s="59"/>
      <c r="C83" s="40"/>
    </row>
    <row r="84" spans="2:3" x14ac:dyDescent="0.2">
      <c r="B84" s="59"/>
      <c r="C84" s="40"/>
    </row>
    <row r="85" spans="2:3" x14ac:dyDescent="0.2">
      <c r="B85" s="59"/>
      <c r="C85" s="40"/>
    </row>
    <row r="86" spans="2:3" x14ac:dyDescent="0.2">
      <c r="B86" s="59"/>
      <c r="C86" s="40"/>
    </row>
    <row r="87" spans="2:3" x14ac:dyDescent="0.2">
      <c r="B87" s="59"/>
      <c r="C87" s="40"/>
    </row>
    <row r="88" spans="2:3" x14ac:dyDescent="0.2">
      <c r="B88" s="59"/>
      <c r="C88" s="40"/>
    </row>
    <row r="89" spans="2:3" x14ac:dyDescent="0.2">
      <c r="B89" s="59"/>
      <c r="C89" s="40"/>
    </row>
    <row r="90" spans="2:3" x14ac:dyDescent="0.2">
      <c r="B90" s="59"/>
      <c r="C90" s="40"/>
    </row>
    <row r="91" spans="2:3" x14ac:dyDescent="0.2">
      <c r="B91" s="59"/>
      <c r="C91" s="40"/>
    </row>
    <row r="92" spans="2:3" x14ac:dyDescent="0.2">
      <c r="B92" s="59"/>
      <c r="C92" s="40"/>
    </row>
    <row r="93" spans="2:3" x14ac:dyDescent="0.2">
      <c r="B93" s="59"/>
      <c r="C93" s="40"/>
    </row>
    <row r="94" spans="2:3" x14ac:dyDescent="0.2">
      <c r="B94" s="59"/>
      <c r="C94" s="40"/>
    </row>
    <row r="95" spans="2:3" x14ac:dyDescent="0.2">
      <c r="B95" s="59"/>
      <c r="C95" s="40"/>
    </row>
    <row r="96" spans="2:3" x14ac:dyDescent="0.2">
      <c r="B96" s="59"/>
      <c r="C96" s="40"/>
    </row>
    <row r="97" spans="1:7" x14ac:dyDescent="0.2">
      <c r="B97" s="59"/>
      <c r="C97" s="40"/>
    </row>
    <row r="98" spans="1:7" x14ac:dyDescent="0.2">
      <c r="B98" s="60"/>
      <c r="C98" s="40"/>
    </row>
    <row r="99" spans="1:7" ht="25.5" x14ac:dyDescent="0.2">
      <c r="A99" s="63">
        <v>45</v>
      </c>
      <c r="B99" s="62" t="s">
        <v>162</v>
      </c>
      <c r="D99">
        <v>1</v>
      </c>
    </row>
    <row r="100" spans="1:7" ht="38.25" x14ac:dyDescent="0.2">
      <c r="A100" s="63">
        <v>46</v>
      </c>
      <c r="B100" s="62" t="s">
        <v>165</v>
      </c>
      <c r="C100" s="19"/>
      <c r="D100">
        <v>1</v>
      </c>
    </row>
    <row r="101" spans="1:7" ht="25.5" x14ac:dyDescent="0.2">
      <c r="A101" s="63">
        <v>47</v>
      </c>
      <c r="B101" s="62" t="s">
        <v>163</v>
      </c>
      <c r="D101">
        <v>1</v>
      </c>
    </row>
    <row r="102" spans="1:7" x14ac:dyDescent="0.2">
      <c r="A102" s="63">
        <v>48</v>
      </c>
      <c r="B102" s="62" t="s">
        <v>164</v>
      </c>
      <c r="D102">
        <v>1</v>
      </c>
      <c r="G102">
        <v>71</v>
      </c>
    </row>
    <row r="103" spans="1:7" ht="38.25" x14ac:dyDescent="0.2">
      <c r="A103" s="63">
        <v>49</v>
      </c>
      <c r="B103" s="62" t="s">
        <v>168</v>
      </c>
      <c r="D103">
        <v>1</v>
      </c>
      <c r="E103" t="s">
        <v>148</v>
      </c>
      <c r="F103" t="s">
        <v>169</v>
      </c>
      <c r="G103">
        <v>9</v>
      </c>
    </row>
    <row r="104" spans="1:7" ht="38.25" x14ac:dyDescent="0.2">
      <c r="A104" s="63">
        <v>50</v>
      </c>
      <c r="B104" s="62" t="s">
        <v>167</v>
      </c>
      <c r="D104">
        <v>1</v>
      </c>
      <c r="E104" t="s">
        <v>148</v>
      </c>
      <c r="F104" t="s">
        <v>169</v>
      </c>
      <c r="G104">
        <v>8</v>
      </c>
    </row>
  </sheetData>
  <sortState ref="C32:C76">
    <sortCondition ref="C32:C76"/>
  </sortState>
  <phoneticPr fontId="3" type="noConversion"/>
  <printOptions gridLines="1"/>
  <pageMargins left="0.75" right="0.75" top="1" bottom="1" header="0.25" footer="0.5"/>
  <pageSetup scale="94" fitToHeight="4" orientation="landscape" r:id="rId1"/>
  <headerFooter alignWithMargins="0">
    <oddHeader>&amp;CSupport Pack Application 
System Integration
Test Schedule
Pre-test Prep
(for 4/20-5/11 test)</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148"/>
  <sheetViews>
    <sheetView tabSelected="1" zoomScale="75" zoomScaleNormal="75" workbookViewId="0">
      <pane xSplit="3" ySplit="1" topLeftCell="D29" activePane="bottomRight" state="frozen"/>
      <selection pane="topRight" activeCell="D1" sqref="D1"/>
      <selection pane="bottomLeft" activeCell="A2" sqref="A2"/>
      <selection pane="bottomRight" activeCell="B14" sqref="B14"/>
    </sheetView>
  </sheetViews>
  <sheetFormatPr defaultColWidth="9.140625" defaultRowHeight="16.5" x14ac:dyDescent="0.3"/>
  <cols>
    <col min="1" max="1" width="6.85546875" style="4" customWidth="1"/>
    <col min="2" max="2" width="48.42578125" style="8" customWidth="1"/>
    <col min="3" max="3" width="9.42578125" style="8" customWidth="1"/>
    <col min="4" max="4" width="7.7109375" style="8" customWidth="1"/>
    <col min="5" max="5" width="13.140625" style="4" customWidth="1"/>
    <col min="6" max="6" width="15.7109375" style="4" customWidth="1"/>
    <col min="7" max="7" width="9.5703125" style="10" customWidth="1"/>
    <col min="8" max="8" width="11.28515625" style="8" customWidth="1"/>
    <col min="9" max="9" width="8.85546875" style="6" bestFit="1" customWidth="1"/>
    <col min="10" max="10" width="16" style="5" customWidth="1"/>
    <col min="11" max="11" width="8.85546875" style="6" customWidth="1"/>
    <col min="12" max="12" width="19.85546875" style="6" customWidth="1"/>
    <col min="13" max="13" width="16.85546875" style="6" customWidth="1"/>
    <col min="14" max="14" width="23" style="5" bestFit="1" customWidth="1"/>
    <col min="15" max="15" width="8.140625" style="6" customWidth="1"/>
    <col min="16" max="16" width="8" style="6" customWidth="1"/>
    <col min="17" max="17" width="6.85546875" style="6" customWidth="1"/>
    <col min="18" max="18" width="9" style="6" customWidth="1"/>
    <col min="19" max="19" width="10" style="35" bestFit="1" customWidth="1"/>
    <col min="20" max="20" width="23.28515625" style="8" customWidth="1"/>
    <col min="21" max="16384" width="9.140625" style="4"/>
  </cols>
  <sheetData>
    <row r="1" spans="1:20" ht="99" x14ac:dyDescent="0.3">
      <c r="A1" s="136" t="s">
        <v>147</v>
      </c>
      <c r="B1" s="121" t="s">
        <v>0</v>
      </c>
      <c r="C1" s="2" t="s">
        <v>1</v>
      </c>
      <c r="D1" s="2" t="s">
        <v>55</v>
      </c>
      <c r="E1" s="3" t="s">
        <v>13</v>
      </c>
      <c r="F1" s="3" t="s">
        <v>14</v>
      </c>
      <c r="G1" s="2" t="s">
        <v>15</v>
      </c>
      <c r="H1" s="29" t="s">
        <v>16</v>
      </c>
      <c r="I1" s="5" t="s">
        <v>122</v>
      </c>
      <c r="J1" s="5" t="s">
        <v>255</v>
      </c>
      <c r="K1" s="5" t="s">
        <v>230</v>
      </c>
      <c r="L1" s="5" t="s">
        <v>227</v>
      </c>
      <c r="M1" s="5" t="s">
        <v>471</v>
      </c>
      <c r="N1" s="5" t="s">
        <v>131</v>
      </c>
      <c r="O1" s="5" t="s">
        <v>134</v>
      </c>
      <c r="P1" s="5" t="s">
        <v>215</v>
      </c>
      <c r="Q1" s="5" t="s">
        <v>472</v>
      </c>
      <c r="R1" s="5" t="s">
        <v>135</v>
      </c>
      <c r="S1" s="34" t="s">
        <v>136</v>
      </c>
      <c r="T1" s="8" t="s">
        <v>348</v>
      </c>
    </row>
    <row r="2" spans="1:20" ht="49.5" x14ac:dyDescent="0.3">
      <c r="A2" s="136" t="s">
        <v>477</v>
      </c>
      <c r="B2" s="124" t="s">
        <v>397</v>
      </c>
      <c r="C2" s="5"/>
      <c r="D2" s="5"/>
      <c r="E2" s="73">
        <v>40830</v>
      </c>
      <c r="F2" s="73">
        <v>40830</v>
      </c>
      <c r="G2" s="5" t="s">
        <v>238</v>
      </c>
      <c r="H2" s="173" t="s">
        <v>501</v>
      </c>
      <c r="I2" s="5"/>
      <c r="K2" s="5"/>
      <c r="L2" s="5" t="s">
        <v>398</v>
      </c>
      <c r="M2" s="5"/>
      <c r="O2" s="5"/>
      <c r="P2" s="5"/>
      <c r="Q2" s="5"/>
      <c r="R2" s="5"/>
      <c r="S2" s="34"/>
      <c r="T2" s="5"/>
    </row>
    <row r="3" spans="1:20" x14ac:dyDescent="0.3">
      <c r="A3" s="136" t="s">
        <v>478</v>
      </c>
      <c r="B3" s="122" t="s">
        <v>221</v>
      </c>
      <c r="C3" s="2"/>
      <c r="D3" s="2"/>
      <c r="E3" s="73">
        <v>40833</v>
      </c>
      <c r="F3" s="73">
        <v>40833</v>
      </c>
      <c r="G3" s="5" t="s">
        <v>217</v>
      </c>
      <c r="H3" s="173" t="s">
        <v>501</v>
      </c>
      <c r="I3" s="5"/>
      <c r="K3" s="5"/>
      <c r="L3" s="5"/>
      <c r="M3" s="5"/>
      <c r="O3" s="5"/>
      <c r="P3" s="5"/>
      <c r="Q3" s="5"/>
      <c r="R3" s="5"/>
      <c r="S3" s="34"/>
      <c r="T3" s="5"/>
    </row>
    <row r="4" spans="1:20" ht="33" x14ac:dyDescent="0.3">
      <c r="A4" s="136" t="s">
        <v>479</v>
      </c>
      <c r="B4" s="122" t="s">
        <v>298</v>
      </c>
      <c r="C4" s="2"/>
      <c r="D4" s="2"/>
      <c r="E4" s="73">
        <v>40833</v>
      </c>
      <c r="F4" s="73">
        <v>40833</v>
      </c>
      <c r="G4" s="5" t="s">
        <v>39</v>
      </c>
      <c r="H4" s="173" t="s">
        <v>501</v>
      </c>
      <c r="I4" s="5"/>
      <c r="J4" s="5" t="s">
        <v>243</v>
      </c>
      <c r="K4" s="5"/>
      <c r="L4" s="5" t="s">
        <v>229</v>
      </c>
      <c r="M4" s="5"/>
      <c r="N4" s="5" t="s">
        <v>299</v>
      </c>
      <c r="O4" s="5"/>
      <c r="P4" s="5"/>
      <c r="Q4" s="5"/>
      <c r="R4" s="5"/>
      <c r="S4" s="34"/>
      <c r="T4" s="5"/>
    </row>
    <row r="5" spans="1:20" ht="33" x14ac:dyDescent="0.3">
      <c r="A5" s="136" t="s">
        <v>480</v>
      </c>
      <c r="B5" s="123" t="s">
        <v>422</v>
      </c>
      <c r="C5" s="2"/>
      <c r="D5" s="2"/>
      <c r="E5" s="73">
        <v>40833</v>
      </c>
      <c r="F5" s="73">
        <v>40833</v>
      </c>
      <c r="G5" s="5"/>
      <c r="H5" s="173" t="s">
        <v>501</v>
      </c>
      <c r="I5" s="5"/>
      <c r="K5" s="5"/>
      <c r="L5" s="5"/>
      <c r="M5" s="5"/>
      <c r="O5" s="5"/>
      <c r="P5" s="5"/>
      <c r="Q5" s="5"/>
      <c r="R5" s="5"/>
      <c r="S5" s="34"/>
      <c r="T5" s="5"/>
    </row>
    <row r="6" spans="1:20" ht="49.5" x14ac:dyDescent="0.3">
      <c r="A6" s="136" t="s">
        <v>481</v>
      </c>
      <c r="B6" s="124" t="s">
        <v>359</v>
      </c>
      <c r="C6" s="2"/>
      <c r="D6" s="2"/>
      <c r="E6" s="73"/>
      <c r="F6" s="73"/>
      <c r="G6" s="5" t="s">
        <v>217</v>
      </c>
      <c r="H6" s="173" t="s">
        <v>501</v>
      </c>
      <c r="I6" s="5"/>
      <c r="K6" s="5"/>
      <c r="L6" s="5"/>
      <c r="M6" s="5"/>
      <c r="N6" s="5" t="s">
        <v>219</v>
      </c>
      <c r="O6" s="5"/>
      <c r="P6" s="5"/>
      <c r="Q6" s="5"/>
      <c r="R6" s="5"/>
      <c r="S6" s="34"/>
      <c r="T6" s="5"/>
    </row>
    <row r="7" spans="1:20" ht="63" customHeight="1" x14ac:dyDescent="0.3">
      <c r="A7" s="136" t="s">
        <v>482</v>
      </c>
      <c r="B7" s="124" t="s">
        <v>218</v>
      </c>
      <c r="C7" s="2"/>
      <c r="D7" s="2"/>
      <c r="E7" s="73">
        <v>40836</v>
      </c>
      <c r="F7" s="73">
        <v>40836</v>
      </c>
      <c r="G7" s="5" t="s">
        <v>217</v>
      </c>
      <c r="H7" s="173" t="s">
        <v>501</v>
      </c>
      <c r="I7" s="5"/>
      <c r="K7" s="5"/>
      <c r="L7" s="5"/>
      <c r="M7" s="5"/>
      <c r="O7" s="5"/>
      <c r="P7" s="5"/>
      <c r="Q7" s="5"/>
      <c r="R7" s="5"/>
      <c r="S7" s="34"/>
      <c r="T7" s="5"/>
    </row>
    <row r="8" spans="1:20" ht="82.5" x14ac:dyDescent="0.3">
      <c r="A8" s="136" t="s">
        <v>483</v>
      </c>
      <c r="B8" s="124" t="s">
        <v>360</v>
      </c>
      <c r="C8" s="2"/>
      <c r="D8" s="2"/>
      <c r="E8" s="73">
        <v>40836</v>
      </c>
      <c r="F8" s="73">
        <v>40836</v>
      </c>
      <c r="G8" s="5" t="s">
        <v>217</v>
      </c>
      <c r="H8" s="173" t="s">
        <v>501</v>
      </c>
      <c r="I8" s="5"/>
      <c r="K8" s="5"/>
      <c r="L8" s="5"/>
      <c r="M8" s="5"/>
      <c r="N8" s="5" t="s">
        <v>344</v>
      </c>
      <c r="O8" s="5"/>
      <c r="P8" s="5"/>
      <c r="Q8" s="5"/>
      <c r="R8" s="5"/>
      <c r="S8" s="34"/>
      <c r="T8" s="5"/>
    </row>
    <row r="9" spans="1:20" ht="33" x14ac:dyDescent="0.3">
      <c r="A9" s="136" t="s">
        <v>484</v>
      </c>
      <c r="B9" s="124" t="s">
        <v>216</v>
      </c>
      <c r="C9" s="2"/>
      <c r="D9" s="2"/>
      <c r="E9" s="73"/>
      <c r="F9" s="73"/>
      <c r="G9" s="2" t="s">
        <v>237</v>
      </c>
      <c r="H9" s="87" t="s">
        <v>552</v>
      </c>
      <c r="I9" s="5"/>
      <c r="K9" s="5"/>
      <c r="L9" s="5"/>
      <c r="M9" s="5"/>
      <c r="O9" s="5"/>
      <c r="P9" s="5"/>
      <c r="Q9" s="5"/>
      <c r="R9" s="5"/>
      <c r="S9" s="34"/>
      <c r="T9" s="5"/>
    </row>
    <row r="10" spans="1:20" x14ac:dyDescent="0.3">
      <c r="A10" s="136"/>
      <c r="B10" s="156" t="s">
        <v>498</v>
      </c>
      <c r="C10" s="157"/>
      <c r="D10" s="157"/>
      <c r="E10" s="157"/>
      <c r="F10" s="157"/>
      <c r="G10" s="158"/>
      <c r="H10" s="87"/>
      <c r="I10" s="5"/>
      <c r="K10" s="5"/>
      <c r="L10" s="5"/>
      <c r="M10" s="5"/>
      <c r="O10" s="5"/>
      <c r="P10" s="5"/>
      <c r="Q10" s="5"/>
      <c r="R10" s="5"/>
      <c r="S10" s="34"/>
      <c r="T10" s="5"/>
    </row>
    <row r="11" spans="1:20" ht="33" x14ac:dyDescent="0.3">
      <c r="A11" s="137">
        <v>1</v>
      </c>
      <c r="B11" s="122" t="s">
        <v>129</v>
      </c>
      <c r="C11" s="26" t="s">
        <v>130</v>
      </c>
      <c r="D11" s="26" t="s">
        <v>92</v>
      </c>
      <c r="E11" s="52">
        <v>40854</v>
      </c>
      <c r="F11" s="52">
        <v>40854</v>
      </c>
      <c r="G11" s="26" t="s">
        <v>39</v>
      </c>
      <c r="H11" s="87"/>
      <c r="I11" s="5" t="s">
        <v>92</v>
      </c>
      <c r="K11" s="5"/>
      <c r="L11" s="5"/>
      <c r="M11" s="5"/>
      <c r="N11" s="5" t="s">
        <v>177</v>
      </c>
      <c r="O11" s="6" t="s">
        <v>92</v>
      </c>
      <c r="P11" s="6" t="s">
        <v>92</v>
      </c>
      <c r="Q11" s="6" t="s">
        <v>92</v>
      </c>
      <c r="R11" s="6" t="s">
        <v>92</v>
      </c>
      <c r="S11" s="35" t="s">
        <v>92</v>
      </c>
      <c r="T11" s="5"/>
    </row>
    <row r="12" spans="1:20" ht="66" x14ac:dyDescent="0.3">
      <c r="A12" s="137">
        <v>2</v>
      </c>
      <c r="B12" s="122" t="s">
        <v>399</v>
      </c>
      <c r="C12" s="26"/>
      <c r="D12" s="26" t="s">
        <v>92</v>
      </c>
      <c r="E12" s="52">
        <v>40854</v>
      </c>
      <c r="F12" s="52">
        <v>40854</v>
      </c>
      <c r="G12" s="26" t="s">
        <v>300</v>
      </c>
      <c r="H12" s="87"/>
      <c r="I12" s="5" t="s">
        <v>92</v>
      </c>
      <c r="K12" s="5"/>
      <c r="L12" s="5"/>
      <c r="M12" s="5"/>
      <c r="O12" s="6" t="s">
        <v>92</v>
      </c>
      <c r="P12" s="6" t="s">
        <v>92</v>
      </c>
      <c r="Q12" s="6" t="s">
        <v>92</v>
      </c>
      <c r="R12" s="6" t="s">
        <v>92</v>
      </c>
      <c r="S12" s="35" t="s">
        <v>92</v>
      </c>
      <c r="T12" s="5"/>
    </row>
    <row r="13" spans="1:20" ht="66" x14ac:dyDescent="0.3">
      <c r="A13" s="137">
        <v>3</v>
      </c>
      <c r="B13" s="122" t="s">
        <v>128</v>
      </c>
      <c r="C13" s="26"/>
      <c r="D13" s="26" t="s">
        <v>92</v>
      </c>
      <c r="E13" s="52">
        <v>40854</v>
      </c>
      <c r="F13" s="52">
        <v>40854</v>
      </c>
      <c r="G13" s="26" t="s">
        <v>222</v>
      </c>
      <c r="H13" s="87"/>
      <c r="I13" s="5" t="s">
        <v>92</v>
      </c>
      <c r="K13" s="5"/>
      <c r="L13" s="5"/>
      <c r="M13" s="5"/>
      <c r="N13" s="5" t="s">
        <v>223</v>
      </c>
      <c r="O13" s="6" t="s">
        <v>92</v>
      </c>
      <c r="P13" s="6" t="s">
        <v>92</v>
      </c>
      <c r="Q13" s="6" t="s">
        <v>92</v>
      </c>
      <c r="R13" s="6" t="s">
        <v>92</v>
      </c>
      <c r="S13" s="35" t="s">
        <v>92</v>
      </c>
      <c r="T13" s="5"/>
    </row>
    <row r="14" spans="1:20" s="27" customFormat="1" ht="78" x14ac:dyDescent="0.3">
      <c r="A14" s="138" t="s">
        <v>497</v>
      </c>
      <c r="B14" s="123" t="s">
        <v>361</v>
      </c>
      <c r="C14" s="26"/>
      <c r="D14" s="26"/>
      <c r="E14" s="52">
        <v>40854</v>
      </c>
      <c r="F14" s="52">
        <v>40854</v>
      </c>
      <c r="G14" s="26" t="s">
        <v>117</v>
      </c>
      <c r="H14" s="87" t="s">
        <v>345</v>
      </c>
      <c r="I14" s="31" t="s">
        <v>154</v>
      </c>
      <c r="J14" s="47"/>
      <c r="K14" s="31"/>
      <c r="L14" s="31"/>
      <c r="M14" s="31"/>
      <c r="N14" s="83" t="s">
        <v>301</v>
      </c>
      <c r="O14" s="31">
        <v>1</v>
      </c>
      <c r="P14" s="31"/>
      <c r="Q14" s="31"/>
      <c r="R14" s="31"/>
      <c r="S14" s="36"/>
      <c r="T14" s="47"/>
    </row>
    <row r="15" spans="1:20" ht="113.25" customHeight="1" x14ac:dyDescent="0.3">
      <c r="A15" s="136">
        <v>5</v>
      </c>
      <c r="B15" s="124" t="s">
        <v>400</v>
      </c>
      <c r="C15" s="2"/>
      <c r="D15" s="2"/>
      <c r="E15" s="52">
        <v>40854</v>
      </c>
      <c r="F15" s="52">
        <v>40854</v>
      </c>
      <c r="G15" s="2" t="s">
        <v>401</v>
      </c>
      <c r="H15" s="87"/>
      <c r="I15" s="5"/>
      <c r="K15" s="5"/>
      <c r="L15" s="5"/>
      <c r="M15" s="5"/>
      <c r="N15" s="5" t="s">
        <v>461</v>
      </c>
      <c r="O15" s="5"/>
      <c r="P15" s="5"/>
      <c r="Q15" s="5"/>
      <c r="R15" s="5"/>
      <c r="S15" s="34"/>
      <c r="T15" s="5"/>
    </row>
    <row r="16" spans="1:20" ht="22.5" customHeight="1" x14ac:dyDescent="0.3">
      <c r="A16" s="136">
        <v>6</v>
      </c>
      <c r="B16" s="124" t="s">
        <v>436</v>
      </c>
      <c r="C16" s="2"/>
      <c r="D16" s="2"/>
      <c r="E16" s="52">
        <v>40854</v>
      </c>
      <c r="F16" s="52">
        <v>40854</v>
      </c>
      <c r="G16" s="2" t="s">
        <v>438</v>
      </c>
      <c r="H16" s="87"/>
      <c r="I16" s="5"/>
      <c r="K16" s="5"/>
      <c r="L16" s="5"/>
      <c r="M16" s="5"/>
      <c r="O16" s="5"/>
      <c r="P16" s="5"/>
      <c r="Q16" s="5"/>
      <c r="R16" s="5"/>
      <c r="S16" s="34"/>
      <c r="T16" s="5"/>
    </row>
    <row r="17" spans="1:20" ht="22.5" customHeight="1" x14ac:dyDescent="0.3">
      <c r="A17" s="136">
        <v>7</v>
      </c>
      <c r="B17" s="124" t="s">
        <v>437</v>
      </c>
      <c r="C17" s="2"/>
      <c r="D17" s="2"/>
      <c r="E17" s="52">
        <v>40854</v>
      </c>
      <c r="F17" s="52">
        <v>40854</v>
      </c>
      <c r="G17" s="2" t="s">
        <v>439</v>
      </c>
      <c r="H17" s="87"/>
      <c r="I17" s="5"/>
      <c r="K17" s="5"/>
      <c r="L17" s="5"/>
      <c r="M17" s="5"/>
      <c r="O17" s="5"/>
      <c r="P17" s="5"/>
      <c r="Q17" s="5"/>
      <c r="R17" s="5"/>
      <c r="S17" s="34"/>
      <c r="T17" s="5"/>
    </row>
    <row r="18" spans="1:20" ht="74.25" customHeight="1" x14ac:dyDescent="0.3">
      <c r="A18" s="136">
        <v>8</v>
      </c>
      <c r="B18" s="124" t="s">
        <v>460</v>
      </c>
      <c r="C18" s="2"/>
      <c r="D18" s="2"/>
      <c r="E18" s="52">
        <v>40854</v>
      </c>
      <c r="F18" s="52">
        <v>40854</v>
      </c>
      <c r="G18" s="2" t="s">
        <v>438</v>
      </c>
      <c r="H18" s="87"/>
      <c r="I18" s="5"/>
      <c r="K18" s="5"/>
      <c r="L18" s="5"/>
      <c r="M18" s="5"/>
      <c r="O18" s="5"/>
      <c r="P18" s="5"/>
      <c r="Q18" s="5"/>
      <c r="R18" s="5"/>
      <c r="S18" s="34"/>
      <c r="T18" s="5"/>
    </row>
    <row r="19" spans="1:20" ht="33" x14ac:dyDescent="0.3">
      <c r="A19" s="137">
        <v>9</v>
      </c>
      <c r="B19" s="122" t="s">
        <v>125</v>
      </c>
      <c r="C19" s="26" t="s">
        <v>126</v>
      </c>
      <c r="D19" s="26" t="s">
        <v>92</v>
      </c>
      <c r="E19" s="52">
        <v>40855</v>
      </c>
      <c r="F19" s="52">
        <v>40855</v>
      </c>
      <c r="G19" s="26" t="s">
        <v>127</v>
      </c>
      <c r="H19" s="87"/>
      <c r="I19" s="5" t="s">
        <v>92</v>
      </c>
      <c r="K19" s="5"/>
      <c r="L19" s="5"/>
      <c r="M19" s="5"/>
      <c r="N19" s="5" t="s">
        <v>224</v>
      </c>
      <c r="O19" s="6">
        <v>8</v>
      </c>
      <c r="T19" s="5"/>
    </row>
    <row r="20" spans="1:20" ht="75" customHeight="1" x14ac:dyDescent="0.3">
      <c r="A20" s="137">
        <v>10</v>
      </c>
      <c r="B20" s="122" t="s">
        <v>465</v>
      </c>
      <c r="C20" s="26"/>
      <c r="D20" s="26"/>
      <c r="E20" s="52">
        <v>40854</v>
      </c>
      <c r="F20" s="52">
        <v>40854</v>
      </c>
      <c r="G20" s="26" t="s">
        <v>464</v>
      </c>
      <c r="H20" s="87"/>
      <c r="I20" s="5"/>
      <c r="K20" s="5"/>
      <c r="L20" s="5"/>
      <c r="M20" s="5"/>
      <c r="T20" s="5"/>
    </row>
    <row r="21" spans="1:20" ht="48.75" customHeight="1" x14ac:dyDescent="0.3">
      <c r="A21" s="137">
        <v>11</v>
      </c>
      <c r="B21" s="122" t="s">
        <v>470</v>
      </c>
      <c r="C21" s="26"/>
      <c r="D21" s="26"/>
      <c r="E21" s="52">
        <v>40854</v>
      </c>
      <c r="F21" s="52">
        <v>40854</v>
      </c>
      <c r="G21" s="26" t="s">
        <v>469</v>
      </c>
      <c r="H21" s="87"/>
      <c r="I21" s="5"/>
      <c r="K21" s="5"/>
      <c r="L21" s="5"/>
      <c r="M21" s="5"/>
      <c r="T21" s="5"/>
    </row>
    <row r="22" spans="1:20" x14ac:dyDescent="0.3">
      <c r="A22" s="136"/>
      <c r="B22" s="156" t="s">
        <v>499</v>
      </c>
      <c r="C22" s="157"/>
      <c r="D22" s="157"/>
      <c r="E22" s="157"/>
      <c r="F22" s="157"/>
      <c r="G22" s="158"/>
      <c r="H22" s="87"/>
      <c r="I22" s="5"/>
      <c r="K22" s="5"/>
      <c r="L22" s="5"/>
      <c r="M22" s="5"/>
      <c r="O22" s="5"/>
      <c r="P22" s="5"/>
      <c r="Q22" s="5"/>
      <c r="R22" s="5"/>
      <c r="S22" s="34"/>
      <c r="T22" s="5"/>
    </row>
    <row r="23" spans="1:20" x14ac:dyDescent="0.3">
      <c r="A23" s="137">
        <v>12</v>
      </c>
      <c r="B23" s="122" t="s">
        <v>239</v>
      </c>
      <c r="C23" s="26" t="s">
        <v>126</v>
      </c>
      <c r="D23" s="26"/>
      <c r="E23" s="52">
        <v>40854</v>
      </c>
      <c r="F23" s="52">
        <v>40854</v>
      </c>
      <c r="G23" s="26" t="s">
        <v>309</v>
      </c>
      <c r="H23" s="87"/>
      <c r="I23" s="5"/>
      <c r="J23" s="5" t="s">
        <v>243</v>
      </c>
      <c r="K23" s="5"/>
      <c r="L23" s="5"/>
      <c r="M23" s="5"/>
      <c r="T23" s="5"/>
    </row>
    <row r="24" spans="1:20" ht="99" x14ac:dyDescent="0.3">
      <c r="A24" s="139">
        <v>13</v>
      </c>
      <c r="B24" s="125" t="s">
        <v>362</v>
      </c>
      <c r="C24" s="53" t="s">
        <v>292</v>
      </c>
      <c r="D24" s="26" t="s">
        <v>67</v>
      </c>
      <c r="E24" s="52">
        <v>40854</v>
      </c>
      <c r="F24" s="52">
        <v>40855</v>
      </c>
      <c r="G24" s="26" t="s">
        <v>116</v>
      </c>
      <c r="H24" s="87" t="s">
        <v>526</v>
      </c>
      <c r="I24" s="6" t="s">
        <v>160</v>
      </c>
      <c r="J24" s="5" t="s">
        <v>243</v>
      </c>
      <c r="K24" s="6">
        <v>1</v>
      </c>
      <c r="L24" s="17" t="s">
        <v>137</v>
      </c>
      <c r="N24" s="5" t="s">
        <v>209</v>
      </c>
      <c r="O24" s="5">
        <v>1</v>
      </c>
      <c r="P24" s="5"/>
      <c r="T24" s="5"/>
    </row>
    <row r="25" spans="1:20" ht="99" x14ac:dyDescent="0.3">
      <c r="A25" s="137">
        <v>14</v>
      </c>
      <c r="B25" s="125" t="s">
        <v>363</v>
      </c>
      <c r="C25" s="53" t="s">
        <v>293</v>
      </c>
      <c r="D25" s="26" t="s">
        <v>68</v>
      </c>
      <c r="E25" s="52">
        <v>40854</v>
      </c>
      <c r="F25" s="52">
        <v>40855</v>
      </c>
      <c r="G25" s="26" t="s">
        <v>116</v>
      </c>
      <c r="H25" s="87" t="s">
        <v>526</v>
      </c>
      <c r="I25" s="6" t="s">
        <v>160</v>
      </c>
      <c r="J25" s="5" t="s">
        <v>243</v>
      </c>
      <c r="K25" s="6">
        <v>1</v>
      </c>
      <c r="L25" s="33" t="s">
        <v>137</v>
      </c>
      <c r="N25" s="5" t="s">
        <v>209</v>
      </c>
      <c r="O25" s="5">
        <v>1</v>
      </c>
      <c r="P25" s="5"/>
      <c r="T25" s="5"/>
    </row>
    <row r="26" spans="1:20" s="18" customFormat="1" ht="132" x14ac:dyDescent="0.3">
      <c r="A26" s="139">
        <v>15</v>
      </c>
      <c r="B26" s="126" t="s">
        <v>433</v>
      </c>
      <c r="C26" s="53" t="s">
        <v>8</v>
      </c>
      <c r="D26" s="53" t="s">
        <v>82</v>
      </c>
      <c r="E26" s="88">
        <v>40854</v>
      </c>
      <c r="F26" s="88">
        <v>40854</v>
      </c>
      <c r="G26" s="53" t="s">
        <v>303</v>
      </c>
      <c r="H26" s="87"/>
      <c r="I26" s="33" t="s">
        <v>160</v>
      </c>
      <c r="J26" s="102" t="s">
        <v>267</v>
      </c>
      <c r="K26" s="33">
        <v>1</v>
      </c>
      <c r="L26" s="33" t="s">
        <v>268</v>
      </c>
      <c r="M26" s="33"/>
      <c r="N26" s="82" t="s">
        <v>405</v>
      </c>
      <c r="O26" s="33">
        <v>1</v>
      </c>
      <c r="P26" s="33"/>
      <c r="Q26" s="33"/>
      <c r="R26" s="33"/>
      <c r="S26" s="38"/>
      <c r="T26" s="17"/>
    </row>
    <row r="27" spans="1:20" ht="150" x14ac:dyDescent="0.3">
      <c r="A27" s="137">
        <v>16</v>
      </c>
      <c r="B27" s="127" t="s">
        <v>364</v>
      </c>
      <c r="C27" s="14" t="s">
        <v>27</v>
      </c>
      <c r="D27" s="14"/>
      <c r="E27" s="74">
        <v>40854</v>
      </c>
      <c r="F27" s="74">
        <v>40854</v>
      </c>
      <c r="G27" s="16" t="s">
        <v>50</v>
      </c>
      <c r="H27" s="87"/>
      <c r="I27" s="6" t="s">
        <v>92</v>
      </c>
      <c r="N27" s="5" t="s">
        <v>192</v>
      </c>
      <c r="O27" s="6" t="s">
        <v>124</v>
      </c>
      <c r="P27" s="6" t="s">
        <v>124</v>
      </c>
      <c r="Q27" s="6" t="s">
        <v>124</v>
      </c>
      <c r="R27" s="6" t="s">
        <v>124</v>
      </c>
      <c r="S27" s="6" t="s">
        <v>124</v>
      </c>
      <c r="T27" s="5"/>
    </row>
    <row r="28" spans="1:20" ht="66" x14ac:dyDescent="0.3">
      <c r="A28" s="137">
        <v>17</v>
      </c>
      <c r="B28" s="127" t="s">
        <v>366</v>
      </c>
      <c r="C28" s="9" t="s">
        <v>220</v>
      </c>
      <c r="D28" s="14"/>
      <c r="E28" s="74">
        <v>40854</v>
      </c>
      <c r="F28" s="74">
        <v>40854</v>
      </c>
      <c r="G28" s="96" t="s">
        <v>368</v>
      </c>
      <c r="H28" s="87"/>
      <c r="I28" s="6" t="s">
        <v>154</v>
      </c>
      <c r="N28" s="5" t="s">
        <v>225</v>
      </c>
      <c r="O28" s="6">
        <v>1</v>
      </c>
      <c r="T28" s="5"/>
    </row>
    <row r="29" spans="1:20" ht="49.5" x14ac:dyDescent="0.3">
      <c r="A29" s="137">
        <v>18</v>
      </c>
      <c r="B29" s="127" t="s">
        <v>367</v>
      </c>
      <c r="C29" s="9" t="s">
        <v>220</v>
      </c>
      <c r="D29" s="14"/>
      <c r="E29" s="74">
        <v>40854</v>
      </c>
      <c r="F29" s="74">
        <v>40854</v>
      </c>
      <c r="G29" s="96" t="s">
        <v>368</v>
      </c>
      <c r="H29" s="87"/>
      <c r="I29" s="6" t="s">
        <v>154</v>
      </c>
      <c r="N29" s="5" t="s">
        <v>226</v>
      </c>
      <c r="O29" s="6" t="s">
        <v>124</v>
      </c>
      <c r="P29" s="6" t="s">
        <v>124</v>
      </c>
      <c r="Q29" s="6" t="s">
        <v>124</v>
      </c>
      <c r="R29" s="6" t="s">
        <v>124</v>
      </c>
      <c r="S29" s="6" t="s">
        <v>124</v>
      </c>
      <c r="T29" s="5"/>
    </row>
    <row r="30" spans="1:20" s="75" customFormat="1" x14ac:dyDescent="0.2">
      <c r="A30" s="139" t="s">
        <v>220</v>
      </c>
      <c r="B30" s="146"/>
      <c r="C30" s="146"/>
      <c r="D30" s="146"/>
      <c r="E30" s="147"/>
      <c r="F30" s="147"/>
      <c r="G30" s="146"/>
      <c r="H30" s="75" t="s">
        <v>220</v>
      </c>
      <c r="I30" s="76"/>
      <c r="J30" s="77"/>
      <c r="K30" s="76"/>
      <c r="L30" s="76"/>
      <c r="M30" s="76"/>
      <c r="N30" s="77"/>
      <c r="O30" s="78" t="s">
        <v>92</v>
      </c>
      <c r="P30" s="78" t="s">
        <v>92</v>
      </c>
      <c r="Q30" s="78" t="s">
        <v>92</v>
      </c>
      <c r="R30" s="78" t="s">
        <v>92</v>
      </c>
      <c r="S30" s="79" t="s">
        <v>92</v>
      </c>
      <c r="T30" s="77"/>
    </row>
    <row r="31" spans="1:20" s="75" customFormat="1" ht="35.25" customHeight="1" x14ac:dyDescent="0.3">
      <c r="A31" s="139">
        <v>19</v>
      </c>
      <c r="B31" s="126" t="s">
        <v>240</v>
      </c>
      <c r="C31" s="85" t="s">
        <v>365</v>
      </c>
      <c r="D31" s="84"/>
      <c r="E31" s="52">
        <v>40854</v>
      </c>
      <c r="F31" s="52">
        <v>40854</v>
      </c>
      <c r="G31" s="86" t="s">
        <v>309</v>
      </c>
      <c r="H31" s="87"/>
      <c r="I31" s="76"/>
      <c r="J31" s="77"/>
      <c r="K31" s="76"/>
      <c r="L31" s="76"/>
      <c r="M31" s="76"/>
      <c r="N31" s="77" t="s">
        <v>302</v>
      </c>
      <c r="O31" s="78"/>
      <c r="P31" s="78"/>
      <c r="Q31" s="78"/>
      <c r="R31" s="78"/>
      <c r="S31" s="79"/>
      <c r="T31" s="77"/>
    </row>
    <row r="32" spans="1:20" ht="66" x14ac:dyDescent="0.3">
      <c r="A32" s="137">
        <v>20</v>
      </c>
      <c r="B32" s="125" t="s">
        <v>369</v>
      </c>
      <c r="C32" s="26" t="s">
        <v>71</v>
      </c>
      <c r="D32" s="26" t="s">
        <v>123</v>
      </c>
      <c r="E32" s="52">
        <v>40854</v>
      </c>
      <c r="F32" s="52">
        <v>40855</v>
      </c>
      <c r="G32" s="26" t="s">
        <v>315</v>
      </c>
      <c r="H32" s="87" t="s">
        <v>527</v>
      </c>
      <c r="I32" s="6" t="s">
        <v>160</v>
      </c>
      <c r="J32" s="5" t="s">
        <v>243</v>
      </c>
      <c r="K32" s="6">
        <v>2</v>
      </c>
      <c r="L32" s="6" t="s">
        <v>288</v>
      </c>
      <c r="N32" s="5" t="s">
        <v>144</v>
      </c>
      <c r="O32" s="32">
        <v>1</v>
      </c>
      <c r="P32" s="32"/>
      <c r="Q32" s="32"/>
      <c r="R32" s="32"/>
      <c r="S32" s="37"/>
      <c r="T32" s="5"/>
    </row>
    <row r="33" spans="1:20" ht="148.5" x14ac:dyDescent="0.3">
      <c r="A33" s="137">
        <v>21</v>
      </c>
      <c r="B33" s="125" t="s">
        <v>370</v>
      </c>
      <c r="C33" s="26" t="s">
        <v>72</v>
      </c>
      <c r="D33" s="26" t="s">
        <v>63</v>
      </c>
      <c r="E33" s="52">
        <v>40854</v>
      </c>
      <c r="F33" s="52">
        <v>40855</v>
      </c>
      <c r="G33" s="26" t="s">
        <v>315</v>
      </c>
      <c r="H33" s="87" t="s">
        <v>526</v>
      </c>
      <c r="I33" s="6" t="s">
        <v>160</v>
      </c>
      <c r="J33" s="5" t="s">
        <v>243</v>
      </c>
      <c r="K33" s="6">
        <v>2</v>
      </c>
      <c r="L33" s="5" t="s">
        <v>281</v>
      </c>
      <c r="N33" s="5" t="s">
        <v>210</v>
      </c>
      <c r="S33" s="38"/>
      <c r="T33" s="5"/>
    </row>
    <row r="34" spans="1:20" s="18" customFormat="1" ht="148.5" x14ac:dyDescent="0.3">
      <c r="A34" s="137">
        <v>22</v>
      </c>
      <c r="B34" s="125" t="s">
        <v>371</v>
      </c>
      <c r="C34" s="53" t="s">
        <v>72</v>
      </c>
      <c r="D34" s="53" t="s">
        <v>64</v>
      </c>
      <c r="E34" s="52">
        <v>40854</v>
      </c>
      <c r="F34" s="52">
        <v>40855</v>
      </c>
      <c r="G34" s="26" t="s">
        <v>315</v>
      </c>
      <c r="H34" s="87" t="s">
        <v>526</v>
      </c>
      <c r="I34" s="33" t="s">
        <v>160</v>
      </c>
      <c r="J34" s="5" t="s">
        <v>243</v>
      </c>
      <c r="K34" s="33">
        <v>2</v>
      </c>
      <c r="L34" s="17" t="s">
        <v>289</v>
      </c>
      <c r="M34" s="33"/>
      <c r="N34" s="5" t="s">
        <v>211</v>
      </c>
      <c r="O34" s="6"/>
      <c r="P34" s="6"/>
      <c r="Q34" s="6"/>
      <c r="R34" s="41"/>
      <c r="S34" s="38"/>
      <c r="T34" s="17"/>
    </row>
    <row r="35" spans="1:20" s="18" customFormat="1" ht="148.5" x14ac:dyDescent="0.3">
      <c r="A35" s="139" t="s">
        <v>220</v>
      </c>
      <c r="B35" s="128" t="s">
        <v>402</v>
      </c>
      <c r="C35" s="97" t="s">
        <v>72</v>
      </c>
      <c r="D35" s="97" t="s">
        <v>65</v>
      </c>
      <c r="E35" s="98">
        <v>40854</v>
      </c>
      <c r="F35" s="98">
        <v>40855</v>
      </c>
      <c r="G35" s="97" t="s">
        <v>315</v>
      </c>
      <c r="H35" s="99"/>
      <c r="I35" s="100" t="s">
        <v>160</v>
      </c>
      <c r="J35" s="101" t="s">
        <v>243</v>
      </c>
      <c r="K35" s="100">
        <v>2</v>
      </c>
      <c r="L35" s="101" t="s">
        <v>290</v>
      </c>
      <c r="M35" s="100"/>
      <c r="N35" s="101" t="s">
        <v>403</v>
      </c>
      <c r="O35" s="33">
        <v>1</v>
      </c>
      <c r="P35" s="33"/>
      <c r="Q35" s="33"/>
      <c r="R35" s="33"/>
      <c r="S35" s="38"/>
      <c r="T35" s="17"/>
    </row>
    <row r="36" spans="1:20" s="18" customFormat="1" ht="148.5" x14ac:dyDescent="0.3">
      <c r="A36" s="137">
        <v>23</v>
      </c>
      <c r="B36" s="125" t="s">
        <v>372</v>
      </c>
      <c r="C36" s="53" t="s">
        <v>72</v>
      </c>
      <c r="D36" s="53" t="s">
        <v>66</v>
      </c>
      <c r="E36" s="52">
        <v>40854</v>
      </c>
      <c r="F36" s="52">
        <v>40855</v>
      </c>
      <c r="G36" s="26" t="s">
        <v>315</v>
      </c>
      <c r="H36" s="87" t="s">
        <v>526</v>
      </c>
      <c r="I36" s="33" t="s">
        <v>160</v>
      </c>
      <c r="J36" s="5" t="s">
        <v>243</v>
      </c>
      <c r="K36" s="33">
        <v>2</v>
      </c>
      <c r="L36" s="17" t="s">
        <v>291</v>
      </c>
      <c r="M36" s="33"/>
      <c r="N36" s="5" t="s">
        <v>207</v>
      </c>
      <c r="O36" s="6">
        <v>1</v>
      </c>
      <c r="P36" s="6"/>
      <c r="Q36" s="33"/>
      <c r="R36" s="33"/>
      <c r="S36" s="38"/>
      <c r="T36" s="17"/>
    </row>
    <row r="37" spans="1:20" ht="66" x14ac:dyDescent="0.3">
      <c r="A37" s="137">
        <v>24</v>
      </c>
      <c r="B37" s="125" t="s">
        <v>373</v>
      </c>
      <c r="C37" s="53" t="s">
        <v>282</v>
      </c>
      <c r="D37" s="26" t="s">
        <v>176</v>
      </c>
      <c r="E37" s="52">
        <v>40854</v>
      </c>
      <c r="F37" s="52">
        <v>40855</v>
      </c>
      <c r="G37" s="26" t="s">
        <v>315</v>
      </c>
      <c r="H37" s="87" t="s">
        <v>526</v>
      </c>
      <c r="I37" s="6" t="s">
        <v>160</v>
      </c>
      <c r="J37" s="5" t="s">
        <v>243</v>
      </c>
      <c r="K37" s="6">
        <v>2</v>
      </c>
      <c r="L37" s="6" t="s">
        <v>283</v>
      </c>
      <c r="N37" s="5" t="s">
        <v>132</v>
      </c>
      <c r="O37" s="6">
        <v>1</v>
      </c>
      <c r="T37" s="5"/>
    </row>
    <row r="38" spans="1:20" ht="82.5" x14ac:dyDescent="0.3">
      <c r="A38" s="137">
        <v>25</v>
      </c>
      <c r="B38" s="125" t="s">
        <v>374</v>
      </c>
      <c r="C38" s="53" t="s">
        <v>73</v>
      </c>
      <c r="D38" s="26" t="s">
        <v>75</v>
      </c>
      <c r="E38" s="52">
        <v>40854</v>
      </c>
      <c r="F38" s="52">
        <v>40855</v>
      </c>
      <c r="G38" s="26" t="s">
        <v>315</v>
      </c>
      <c r="H38" s="87" t="s">
        <v>526</v>
      </c>
      <c r="I38" s="6" t="s">
        <v>160</v>
      </c>
      <c r="J38" s="5" t="s">
        <v>243</v>
      </c>
      <c r="K38" s="6">
        <v>2</v>
      </c>
      <c r="L38" s="6" t="s">
        <v>284</v>
      </c>
      <c r="N38" s="5" t="s">
        <v>132</v>
      </c>
      <c r="O38" s="6">
        <v>1</v>
      </c>
      <c r="T38" s="5"/>
    </row>
    <row r="39" spans="1:20" ht="82.5" x14ac:dyDescent="0.3">
      <c r="A39" s="137">
        <v>26</v>
      </c>
      <c r="B39" s="125" t="s">
        <v>294</v>
      </c>
      <c r="C39" s="53" t="s">
        <v>73</v>
      </c>
      <c r="D39" s="26" t="s">
        <v>76</v>
      </c>
      <c r="E39" s="52">
        <v>40854</v>
      </c>
      <c r="F39" s="52">
        <v>40855</v>
      </c>
      <c r="G39" s="26" t="s">
        <v>315</v>
      </c>
      <c r="H39" s="87" t="s">
        <v>526</v>
      </c>
      <c r="I39" s="6" t="s">
        <v>160</v>
      </c>
      <c r="J39" s="5" t="s">
        <v>243</v>
      </c>
      <c r="K39" s="6">
        <v>2</v>
      </c>
      <c r="L39" s="6" t="s">
        <v>285</v>
      </c>
      <c r="N39" s="5" t="s">
        <v>132</v>
      </c>
      <c r="O39" s="6">
        <v>1</v>
      </c>
      <c r="T39" s="5"/>
    </row>
    <row r="40" spans="1:20" ht="82.5" x14ac:dyDescent="0.3">
      <c r="A40" s="137">
        <v>27</v>
      </c>
      <c r="B40" s="125" t="s">
        <v>295</v>
      </c>
      <c r="C40" s="53" t="s">
        <v>74</v>
      </c>
      <c r="D40" s="26" t="s">
        <v>77</v>
      </c>
      <c r="E40" s="52">
        <v>40854</v>
      </c>
      <c r="F40" s="52">
        <v>40855</v>
      </c>
      <c r="G40" s="26" t="s">
        <v>315</v>
      </c>
      <c r="H40" s="87" t="s">
        <v>526</v>
      </c>
      <c r="I40" s="6" t="s">
        <v>160</v>
      </c>
      <c r="J40" s="5" t="s">
        <v>243</v>
      </c>
      <c r="K40" s="6">
        <v>2</v>
      </c>
      <c r="L40" s="6" t="s">
        <v>286</v>
      </c>
      <c r="N40" s="5" t="s">
        <v>132</v>
      </c>
      <c r="O40" s="6">
        <v>1</v>
      </c>
      <c r="T40" s="5"/>
    </row>
    <row r="41" spans="1:20" ht="210" customHeight="1" x14ac:dyDescent="0.3">
      <c r="A41" s="137">
        <v>28</v>
      </c>
      <c r="B41" s="125" t="s">
        <v>375</v>
      </c>
      <c r="C41" s="26" t="s">
        <v>79</v>
      </c>
      <c r="D41" s="26" t="s">
        <v>69</v>
      </c>
      <c r="E41" s="52">
        <v>40854</v>
      </c>
      <c r="F41" s="52">
        <v>40855</v>
      </c>
      <c r="G41" s="26" t="s">
        <v>315</v>
      </c>
      <c r="H41" s="87" t="s">
        <v>527</v>
      </c>
      <c r="I41" s="6" t="s">
        <v>160</v>
      </c>
      <c r="J41" s="5" t="s">
        <v>243</v>
      </c>
      <c r="K41" s="6">
        <v>2</v>
      </c>
      <c r="L41" s="6" t="s">
        <v>287</v>
      </c>
      <c r="N41" s="5" t="s">
        <v>132</v>
      </c>
      <c r="O41" s="6">
        <v>1</v>
      </c>
      <c r="T41" s="5" t="s">
        <v>353</v>
      </c>
    </row>
    <row r="42" spans="1:20" s="18" customFormat="1" ht="115.5" x14ac:dyDescent="0.3">
      <c r="A42" s="137">
        <v>29</v>
      </c>
      <c r="B42" s="125" t="s">
        <v>157</v>
      </c>
      <c r="C42" s="53" t="s">
        <v>78</v>
      </c>
      <c r="D42" s="53" t="s">
        <v>70</v>
      </c>
      <c r="E42" s="52">
        <v>40854</v>
      </c>
      <c r="F42" s="52">
        <v>40855</v>
      </c>
      <c r="G42" s="26" t="s">
        <v>315</v>
      </c>
      <c r="H42" s="87" t="s">
        <v>528</v>
      </c>
      <c r="I42" s="33" t="s">
        <v>160</v>
      </c>
      <c r="J42" s="17" t="s">
        <v>256</v>
      </c>
      <c r="K42" s="33">
        <v>2</v>
      </c>
      <c r="L42" s="33" t="s">
        <v>137</v>
      </c>
      <c r="M42" s="33"/>
      <c r="N42" s="17" t="s">
        <v>404</v>
      </c>
      <c r="O42" s="33">
        <v>1</v>
      </c>
      <c r="P42" s="33"/>
      <c r="Q42" s="33"/>
      <c r="R42" s="33"/>
      <c r="S42" s="37"/>
      <c r="T42" s="17" t="s">
        <v>352</v>
      </c>
    </row>
    <row r="43" spans="1:20" x14ac:dyDescent="0.3">
      <c r="A43" s="137">
        <v>30</v>
      </c>
      <c r="B43" s="129" t="s">
        <v>30</v>
      </c>
      <c r="C43" s="26"/>
      <c r="D43" s="26"/>
      <c r="E43" s="52">
        <v>40855</v>
      </c>
      <c r="F43" s="52">
        <v>40857</v>
      </c>
      <c r="G43" s="26" t="s">
        <v>117</v>
      </c>
      <c r="H43" s="87"/>
      <c r="O43" s="6" t="s">
        <v>92</v>
      </c>
      <c r="T43" s="5"/>
    </row>
    <row r="44" spans="1:20" x14ac:dyDescent="0.3">
      <c r="A44" s="137">
        <v>31</v>
      </c>
      <c r="B44" s="129" t="s">
        <v>33</v>
      </c>
      <c r="C44" s="26"/>
      <c r="D44" s="26"/>
      <c r="E44" s="52">
        <v>40855</v>
      </c>
      <c r="F44" s="52">
        <v>40857</v>
      </c>
      <c r="G44" s="26" t="s">
        <v>117</v>
      </c>
      <c r="H44" s="87"/>
      <c r="O44" s="6" t="s">
        <v>92</v>
      </c>
      <c r="T44" s="5"/>
    </row>
    <row r="45" spans="1:20" x14ac:dyDescent="0.3">
      <c r="A45" s="137" t="s">
        <v>486</v>
      </c>
      <c r="B45" s="129" t="s">
        <v>350</v>
      </c>
      <c r="C45" s="26"/>
      <c r="D45" s="26"/>
      <c r="E45" s="52">
        <v>40855</v>
      </c>
      <c r="F45" s="52">
        <v>40857</v>
      </c>
      <c r="G45" s="117" t="s">
        <v>117</v>
      </c>
      <c r="H45" s="87"/>
      <c r="O45" s="6" t="s">
        <v>92</v>
      </c>
      <c r="T45" s="5"/>
    </row>
    <row r="46" spans="1:20" x14ac:dyDescent="0.3">
      <c r="A46" s="137">
        <v>32</v>
      </c>
      <c r="B46" s="129" t="s">
        <v>34</v>
      </c>
      <c r="C46" s="1"/>
      <c r="D46" s="1"/>
      <c r="E46" s="52">
        <v>40855</v>
      </c>
      <c r="F46" s="52">
        <v>40857</v>
      </c>
      <c r="G46" s="26" t="s">
        <v>117</v>
      </c>
      <c r="H46" s="87"/>
      <c r="N46" s="5" t="s">
        <v>191</v>
      </c>
      <c r="O46" s="6" t="s">
        <v>92</v>
      </c>
      <c r="T46" s="5"/>
    </row>
    <row r="47" spans="1:20" x14ac:dyDescent="0.3">
      <c r="A47" s="137" t="s">
        <v>485</v>
      </c>
      <c r="B47" s="129" t="s">
        <v>351</v>
      </c>
      <c r="C47" s="1"/>
      <c r="D47" s="1"/>
      <c r="E47" s="52">
        <v>40855</v>
      </c>
      <c r="F47" s="52">
        <v>40857</v>
      </c>
      <c r="G47" s="117" t="s">
        <v>117</v>
      </c>
      <c r="H47" s="87"/>
      <c r="O47" s="6" t="s">
        <v>92</v>
      </c>
      <c r="T47" s="5"/>
    </row>
    <row r="48" spans="1:20" x14ac:dyDescent="0.3">
      <c r="A48" s="137">
        <v>33</v>
      </c>
      <c r="B48" s="129" t="s">
        <v>3</v>
      </c>
      <c r="C48" s="1"/>
      <c r="D48" s="1"/>
      <c r="E48" s="7">
        <v>40857</v>
      </c>
      <c r="F48" s="7">
        <v>40857</v>
      </c>
      <c r="G48" s="26" t="s">
        <v>117</v>
      </c>
      <c r="H48" s="87"/>
      <c r="O48" s="6" t="s">
        <v>92</v>
      </c>
      <c r="T48" s="5"/>
    </row>
    <row r="49" spans="1:20" x14ac:dyDescent="0.3">
      <c r="A49" s="137">
        <v>34</v>
      </c>
      <c r="B49" s="129" t="s">
        <v>35</v>
      </c>
      <c r="C49" s="1"/>
      <c r="D49" s="1"/>
      <c r="E49" s="7">
        <v>40857</v>
      </c>
      <c r="F49" s="7">
        <v>40857</v>
      </c>
      <c r="G49" s="26" t="s">
        <v>117</v>
      </c>
      <c r="H49" s="87"/>
      <c r="N49" s="5" t="s">
        <v>191</v>
      </c>
      <c r="O49" s="6" t="s">
        <v>92</v>
      </c>
      <c r="T49" s="5"/>
    </row>
    <row r="50" spans="1:20" x14ac:dyDescent="0.3">
      <c r="A50" s="137" t="s">
        <v>220</v>
      </c>
      <c r="B50" s="54"/>
      <c r="C50" s="54"/>
      <c r="D50" s="54"/>
      <c r="E50" s="55"/>
      <c r="F50" s="55"/>
      <c r="G50" s="56"/>
      <c r="H50" s="8" t="s">
        <v>124</v>
      </c>
      <c r="O50" s="6" t="s">
        <v>92</v>
      </c>
      <c r="P50" s="6" t="s">
        <v>92</v>
      </c>
      <c r="Q50" s="6" t="s">
        <v>92</v>
      </c>
      <c r="R50" s="6" t="s">
        <v>92</v>
      </c>
      <c r="S50" s="6" t="s">
        <v>92</v>
      </c>
      <c r="T50" s="5"/>
    </row>
    <row r="51" spans="1:20" x14ac:dyDescent="0.3">
      <c r="A51" s="137" t="s">
        <v>220</v>
      </c>
      <c r="B51" s="159" t="s">
        <v>32</v>
      </c>
      <c r="C51" s="160"/>
      <c r="D51" s="160"/>
      <c r="E51" s="160"/>
      <c r="F51" s="46"/>
      <c r="G51" s="46"/>
      <c r="H51" s="30" t="s">
        <v>124</v>
      </c>
      <c r="O51" s="6" t="s">
        <v>92</v>
      </c>
      <c r="P51" s="6" t="s">
        <v>92</v>
      </c>
      <c r="Q51" s="6" t="s">
        <v>92</v>
      </c>
      <c r="R51" s="6" t="s">
        <v>92</v>
      </c>
      <c r="S51" s="6" t="s">
        <v>92</v>
      </c>
      <c r="T51" s="5"/>
    </row>
    <row r="52" spans="1:20" s="18" customFormat="1" x14ac:dyDescent="0.3">
      <c r="A52" s="139">
        <v>35</v>
      </c>
      <c r="B52" s="126" t="s">
        <v>311</v>
      </c>
      <c r="C52" s="80"/>
      <c r="D52" s="80"/>
      <c r="E52" s="52">
        <v>40854</v>
      </c>
      <c r="F52" s="52">
        <v>40854</v>
      </c>
      <c r="G52" s="80" t="s">
        <v>310</v>
      </c>
      <c r="H52" s="87"/>
      <c r="I52" s="33"/>
      <c r="J52" s="5" t="s">
        <v>246</v>
      </c>
      <c r="K52" s="33"/>
      <c r="L52" s="33"/>
      <c r="M52" s="33"/>
      <c r="N52" s="17"/>
      <c r="O52" s="33"/>
      <c r="P52" s="33"/>
      <c r="Q52" s="33"/>
      <c r="R52" s="33"/>
      <c r="S52" s="33"/>
      <c r="T52" s="17"/>
    </row>
    <row r="53" spans="1:20" s="18" customFormat="1" ht="33" x14ac:dyDescent="0.3">
      <c r="A53" s="139">
        <v>36</v>
      </c>
      <c r="B53" s="126" t="s">
        <v>312</v>
      </c>
      <c r="C53" s="80" t="s">
        <v>220</v>
      </c>
      <c r="D53" s="80" t="s">
        <v>220</v>
      </c>
      <c r="E53" s="52">
        <v>40854</v>
      </c>
      <c r="F53" s="52">
        <v>40854</v>
      </c>
      <c r="G53" s="80" t="s">
        <v>303</v>
      </c>
      <c r="H53" s="87"/>
      <c r="I53" s="33"/>
      <c r="J53" s="12" t="s">
        <v>267</v>
      </c>
      <c r="K53" s="33"/>
      <c r="L53" s="33"/>
      <c r="M53" s="33"/>
      <c r="N53" s="17"/>
      <c r="O53" s="33"/>
      <c r="P53" s="33"/>
      <c r="Q53" s="33"/>
      <c r="R53" s="33"/>
      <c r="S53" s="33"/>
      <c r="T53" s="17"/>
    </row>
    <row r="54" spans="1:20" s="18" customFormat="1" ht="33" customHeight="1" x14ac:dyDescent="0.3">
      <c r="A54" s="139">
        <v>37</v>
      </c>
      <c r="B54" s="161" t="s">
        <v>440</v>
      </c>
      <c r="C54" s="53" t="s">
        <v>4</v>
      </c>
      <c r="D54" s="53" t="s">
        <v>80</v>
      </c>
      <c r="E54" s="52">
        <v>40854</v>
      </c>
      <c r="F54" s="52">
        <v>40854</v>
      </c>
      <c r="G54" s="53" t="s">
        <v>303</v>
      </c>
      <c r="H54" s="87"/>
      <c r="I54" s="33" t="s">
        <v>154</v>
      </c>
      <c r="J54" s="17"/>
      <c r="K54" s="33">
        <v>3</v>
      </c>
      <c r="L54" s="81" t="s">
        <v>395</v>
      </c>
      <c r="M54" s="33"/>
      <c r="N54" s="17"/>
      <c r="O54" s="33">
        <v>1</v>
      </c>
      <c r="P54" s="33"/>
      <c r="Q54" s="33"/>
      <c r="R54" s="33"/>
      <c r="S54" s="93"/>
      <c r="T54" s="17"/>
    </row>
    <row r="55" spans="1:20" s="18" customFormat="1" ht="99" x14ac:dyDescent="0.3">
      <c r="A55" s="139" t="s">
        <v>220</v>
      </c>
      <c r="B55" s="161"/>
      <c r="C55" s="53" t="s">
        <v>5</v>
      </c>
      <c r="D55" s="53"/>
      <c r="E55" s="52">
        <v>40854</v>
      </c>
      <c r="F55" s="52">
        <v>40854</v>
      </c>
      <c r="G55" s="53" t="s">
        <v>303</v>
      </c>
      <c r="H55" s="87"/>
      <c r="I55" s="33" t="s">
        <v>92</v>
      </c>
      <c r="J55" s="17"/>
      <c r="K55" s="33"/>
      <c r="L55" s="33"/>
      <c r="M55" s="33"/>
      <c r="N55" s="17"/>
      <c r="O55" s="6" t="s">
        <v>92</v>
      </c>
      <c r="P55" s="6" t="s">
        <v>92</v>
      </c>
      <c r="Q55" s="6" t="s">
        <v>92</v>
      </c>
      <c r="R55" s="6" t="s">
        <v>92</v>
      </c>
      <c r="S55" s="35" t="s">
        <v>92</v>
      </c>
      <c r="T55" s="17"/>
    </row>
    <row r="56" spans="1:20" ht="82.5" x14ac:dyDescent="0.3">
      <c r="A56" s="152">
        <v>38</v>
      </c>
      <c r="B56" s="162" t="s">
        <v>551</v>
      </c>
      <c r="C56" s="26" t="s">
        <v>6</v>
      </c>
      <c r="D56" s="26" t="s">
        <v>81</v>
      </c>
      <c r="E56" s="52">
        <v>40854</v>
      </c>
      <c r="F56" s="52">
        <v>40854</v>
      </c>
      <c r="G56" s="26" t="s">
        <v>303</v>
      </c>
      <c r="H56" s="87"/>
      <c r="I56" s="33" t="s">
        <v>160</v>
      </c>
      <c r="J56" s="12" t="s">
        <v>267</v>
      </c>
      <c r="K56" s="33" t="s">
        <v>231</v>
      </c>
      <c r="L56" s="33" t="s">
        <v>264</v>
      </c>
      <c r="M56" s="33"/>
      <c r="N56" s="26" t="s">
        <v>349</v>
      </c>
      <c r="O56" s="6">
        <v>1</v>
      </c>
      <c r="T56" s="5"/>
    </row>
    <row r="57" spans="1:20" ht="41.25" customHeight="1" x14ac:dyDescent="0.3">
      <c r="A57" s="153"/>
      <c r="B57" s="163"/>
      <c r="C57" s="54"/>
      <c r="D57" s="26"/>
      <c r="E57" s="7"/>
      <c r="F57" s="7"/>
      <c r="G57" s="26"/>
      <c r="H57" s="87"/>
      <c r="I57" s="6" t="s">
        <v>92</v>
      </c>
      <c r="J57" s="12" t="s">
        <v>267</v>
      </c>
      <c r="L57" s="6" t="s">
        <v>265</v>
      </c>
      <c r="O57" s="6" t="s">
        <v>92</v>
      </c>
      <c r="P57" s="6" t="s">
        <v>92</v>
      </c>
      <c r="Q57" s="6" t="s">
        <v>92</v>
      </c>
      <c r="R57" s="6" t="s">
        <v>92</v>
      </c>
      <c r="S57" s="35" t="s">
        <v>92</v>
      </c>
      <c r="T57" s="5"/>
    </row>
    <row r="58" spans="1:20" s="18" customFormat="1" ht="93.75" customHeight="1" x14ac:dyDescent="0.3">
      <c r="A58" s="139">
        <v>39</v>
      </c>
      <c r="B58" s="125" t="s">
        <v>529</v>
      </c>
      <c r="C58" s="53" t="s">
        <v>2</v>
      </c>
      <c r="D58" s="53" t="s">
        <v>83</v>
      </c>
      <c r="E58" s="52">
        <v>40854</v>
      </c>
      <c r="F58" s="52">
        <v>40854</v>
      </c>
      <c r="G58" s="26" t="s">
        <v>376</v>
      </c>
      <c r="H58" s="87"/>
      <c r="I58" s="33" t="s">
        <v>160</v>
      </c>
      <c r="J58" s="17" t="s">
        <v>246</v>
      </c>
      <c r="K58" s="33">
        <v>3</v>
      </c>
      <c r="L58" s="33" t="s">
        <v>228</v>
      </c>
      <c r="M58" s="33"/>
      <c r="N58" s="17" t="s">
        <v>208</v>
      </c>
      <c r="O58" s="33">
        <v>1</v>
      </c>
      <c r="P58" s="33"/>
      <c r="Q58" s="33"/>
      <c r="R58" s="33"/>
      <c r="S58" s="38"/>
      <c r="T58" s="17"/>
    </row>
    <row r="59" spans="1:20" ht="90" customHeight="1" x14ac:dyDescent="0.3">
      <c r="A59" s="137">
        <v>40</v>
      </c>
      <c r="B59" s="122" t="s">
        <v>441</v>
      </c>
      <c r="C59" s="26" t="s">
        <v>276</v>
      </c>
      <c r="D59" s="26" t="s">
        <v>84</v>
      </c>
      <c r="E59" s="52">
        <v>40854</v>
      </c>
      <c r="F59" s="52">
        <v>40854</v>
      </c>
      <c r="G59" s="26" t="s">
        <v>378</v>
      </c>
      <c r="H59" s="87"/>
      <c r="I59" s="6" t="s">
        <v>160</v>
      </c>
      <c r="J59" s="5" t="s">
        <v>246</v>
      </c>
      <c r="K59" s="6">
        <v>3</v>
      </c>
      <c r="L59" s="6" t="s">
        <v>262</v>
      </c>
      <c r="O59" s="6">
        <v>1</v>
      </c>
      <c r="T59" s="5"/>
    </row>
    <row r="60" spans="1:20" ht="132" x14ac:dyDescent="0.3">
      <c r="A60" s="137">
        <v>41</v>
      </c>
      <c r="B60" s="122" t="s">
        <v>442</v>
      </c>
      <c r="C60" s="26" t="s">
        <v>280</v>
      </c>
      <c r="D60" s="26" t="s">
        <v>85</v>
      </c>
      <c r="E60" s="52">
        <v>40854</v>
      </c>
      <c r="F60" s="52">
        <v>40854</v>
      </c>
      <c r="G60" s="26" t="s">
        <v>305</v>
      </c>
      <c r="H60" s="87"/>
      <c r="I60" s="6" t="s">
        <v>154</v>
      </c>
      <c r="J60" s="5" t="s">
        <v>246</v>
      </c>
      <c r="K60" s="6">
        <v>3</v>
      </c>
      <c r="L60" s="6" t="s">
        <v>279</v>
      </c>
      <c r="O60" s="5">
        <v>1</v>
      </c>
      <c r="P60" s="5"/>
      <c r="T60" s="5"/>
    </row>
    <row r="61" spans="1:20" ht="84" customHeight="1" x14ac:dyDescent="0.3">
      <c r="A61" s="137">
        <v>42</v>
      </c>
      <c r="B61" s="125" t="s">
        <v>443</v>
      </c>
      <c r="C61" s="26" t="s">
        <v>87</v>
      </c>
      <c r="D61" s="26" t="s">
        <v>86</v>
      </c>
      <c r="E61" s="52">
        <v>40854</v>
      </c>
      <c r="F61" s="52">
        <v>40854</v>
      </c>
      <c r="G61" s="26" t="s">
        <v>377</v>
      </c>
      <c r="H61" s="87"/>
      <c r="I61" s="6" t="s">
        <v>160</v>
      </c>
      <c r="J61" s="5" t="s">
        <v>246</v>
      </c>
      <c r="K61" s="6" t="s">
        <v>231</v>
      </c>
      <c r="L61" s="6" t="s">
        <v>297</v>
      </c>
      <c r="N61" s="5" t="s">
        <v>406</v>
      </c>
      <c r="O61" s="32">
        <v>1</v>
      </c>
      <c r="P61" s="32"/>
      <c r="Q61" s="32"/>
      <c r="R61" s="32"/>
      <c r="S61" s="37"/>
      <c r="T61" s="5"/>
    </row>
    <row r="62" spans="1:20" ht="34.5" customHeight="1" x14ac:dyDescent="0.3">
      <c r="A62" s="137">
        <v>43</v>
      </c>
      <c r="B62" s="122" t="s">
        <v>444</v>
      </c>
      <c r="C62" s="26" t="s">
        <v>89</v>
      </c>
      <c r="D62" s="26" t="s">
        <v>88</v>
      </c>
      <c r="E62" s="88">
        <v>40855</v>
      </c>
      <c r="F62" s="88">
        <v>40855</v>
      </c>
      <c r="G62" s="26" t="s">
        <v>56</v>
      </c>
      <c r="H62" s="87"/>
      <c r="I62" s="6" t="s">
        <v>154</v>
      </c>
      <c r="J62" s="5" t="s">
        <v>249</v>
      </c>
      <c r="K62" s="167" t="s">
        <v>316</v>
      </c>
      <c r="L62" s="6" t="s">
        <v>137</v>
      </c>
      <c r="N62" s="5" t="s">
        <v>193</v>
      </c>
      <c r="O62" s="32">
        <v>5</v>
      </c>
      <c r="P62" s="32"/>
      <c r="Q62" s="32"/>
      <c r="R62" s="32"/>
      <c r="S62" s="37"/>
      <c r="T62" s="5"/>
    </row>
    <row r="63" spans="1:20" ht="49.5" x14ac:dyDescent="0.3">
      <c r="A63" s="137">
        <v>44</v>
      </c>
      <c r="B63" s="122" t="s">
        <v>445</v>
      </c>
      <c r="C63" s="26" t="s">
        <v>91</v>
      </c>
      <c r="D63" s="26" t="s">
        <v>90</v>
      </c>
      <c r="E63" s="88">
        <v>40855</v>
      </c>
      <c r="F63" s="88">
        <v>40855</v>
      </c>
      <c r="G63" s="26" t="s">
        <v>56</v>
      </c>
      <c r="H63" s="87"/>
      <c r="I63" s="6" t="s">
        <v>154</v>
      </c>
      <c r="J63" s="5" t="s">
        <v>296</v>
      </c>
      <c r="K63" s="168"/>
      <c r="L63" s="6" t="s">
        <v>137</v>
      </c>
      <c r="N63" s="5" t="s">
        <v>193</v>
      </c>
      <c r="O63" s="32">
        <v>7</v>
      </c>
      <c r="P63" s="32"/>
      <c r="Q63" s="32"/>
      <c r="R63" s="32"/>
      <c r="S63" s="37"/>
      <c r="T63" s="5"/>
    </row>
    <row r="64" spans="1:20" ht="34.5" customHeight="1" x14ac:dyDescent="0.3">
      <c r="A64" s="152">
        <v>45</v>
      </c>
      <c r="B64" s="165" t="s">
        <v>446</v>
      </c>
      <c r="C64" s="26"/>
      <c r="D64" s="26"/>
      <c r="E64" s="88">
        <v>40855</v>
      </c>
      <c r="F64" s="88">
        <v>40855</v>
      </c>
      <c r="G64" s="26" t="s">
        <v>56</v>
      </c>
      <c r="H64" s="87"/>
      <c r="I64" s="6" t="s">
        <v>154</v>
      </c>
      <c r="J64" s="5" t="s">
        <v>267</v>
      </c>
      <c r="K64" s="168"/>
      <c r="L64" s="6" t="s">
        <v>137</v>
      </c>
      <c r="N64" s="26" t="s">
        <v>7</v>
      </c>
      <c r="O64" s="32">
        <v>22</v>
      </c>
      <c r="P64" s="32"/>
      <c r="Q64" s="32"/>
      <c r="R64" s="32"/>
      <c r="S64" s="37"/>
      <c r="T64" s="5"/>
    </row>
    <row r="65" spans="1:20" ht="33" customHeight="1" x14ac:dyDescent="0.3">
      <c r="A65" s="153"/>
      <c r="B65" s="166"/>
      <c r="C65" s="26"/>
      <c r="D65" s="26"/>
      <c r="E65" s="7"/>
      <c r="F65" s="7"/>
      <c r="G65" s="26"/>
      <c r="H65" s="87"/>
      <c r="K65" s="169"/>
      <c r="O65" s="6" t="s">
        <v>92</v>
      </c>
      <c r="P65" s="6" t="s">
        <v>92</v>
      </c>
      <c r="Q65" s="6" t="s">
        <v>92</v>
      </c>
      <c r="R65" s="6" t="s">
        <v>92</v>
      </c>
      <c r="S65" s="6" t="s">
        <v>92</v>
      </c>
      <c r="T65" s="5"/>
    </row>
    <row r="66" spans="1:20" ht="35.25" customHeight="1" x14ac:dyDescent="0.3">
      <c r="A66" s="137" t="s">
        <v>220</v>
      </c>
      <c r="B66" s="130" t="s">
        <v>57</v>
      </c>
      <c r="C66" s="171" t="s">
        <v>304</v>
      </c>
      <c r="D66" s="171"/>
      <c r="E66" s="172"/>
      <c r="F66" s="46"/>
      <c r="G66" s="46"/>
      <c r="H66" s="30" t="s">
        <v>124</v>
      </c>
      <c r="O66" s="6" t="s">
        <v>92</v>
      </c>
      <c r="P66" s="6" t="s">
        <v>92</v>
      </c>
      <c r="Q66" s="6" t="s">
        <v>92</v>
      </c>
      <c r="R66" s="6" t="s">
        <v>92</v>
      </c>
      <c r="S66" s="35" t="s">
        <v>92</v>
      </c>
      <c r="T66" s="5"/>
    </row>
    <row r="67" spans="1:20" ht="87" customHeight="1" x14ac:dyDescent="0.3">
      <c r="A67" s="137">
        <v>46</v>
      </c>
      <c r="B67" s="122" t="s">
        <v>447</v>
      </c>
      <c r="C67" s="26" t="s">
        <v>93</v>
      </c>
      <c r="D67" s="26" t="s">
        <v>94</v>
      </c>
      <c r="E67" s="88">
        <v>40855</v>
      </c>
      <c r="F67" s="88">
        <v>40855</v>
      </c>
      <c r="G67" s="26" t="s">
        <v>305</v>
      </c>
      <c r="H67" s="87"/>
      <c r="I67" s="6" t="s">
        <v>154</v>
      </c>
      <c r="J67" s="5" t="s">
        <v>246</v>
      </c>
      <c r="K67" s="6" t="s">
        <v>317</v>
      </c>
      <c r="N67" s="5" t="s">
        <v>159</v>
      </c>
      <c r="O67" s="6">
        <v>1</v>
      </c>
      <c r="T67" s="5"/>
    </row>
    <row r="68" spans="1:20" ht="87" customHeight="1" x14ac:dyDescent="0.3">
      <c r="A68" s="137">
        <v>47</v>
      </c>
      <c r="B68" s="122" t="s">
        <v>448</v>
      </c>
      <c r="C68" s="26" t="s">
        <v>95</v>
      </c>
      <c r="D68" s="26" t="s">
        <v>96</v>
      </c>
      <c r="E68" s="88">
        <v>40855</v>
      </c>
      <c r="F68" s="88">
        <v>40855</v>
      </c>
      <c r="G68" s="26" t="s">
        <v>305</v>
      </c>
      <c r="H68" s="87"/>
      <c r="I68" s="6" t="s">
        <v>154</v>
      </c>
      <c r="J68" s="5" t="s">
        <v>246</v>
      </c>
      <c r="K68" s="6" t="s">
        <v>317</v>
      </c>
      <c r="O68" s="6">
        <v>1</v>
      </c>
      <c r="T68" s="5"/>
    </row>
    <row r="69" spans="1:20" ht="84.75" customHeight="1" x14ac:dyDescent="0.3">
      <c r="A69" s="137">
        <v>48</v>
      </c>
      <c r="B69" s="122" t="s">
        <v>449</v>
      </c>
      <c r="C69" s="26" t="s">
        <v>97</v>
      </c>
      <c r="D69" s="26" t="s">
        <v>98</v>
      </c>
      <c r="E69" s="88">
        <v>40855</v>
      </c>
      <c r="F69" s="88">
        <v>40855</v>
      </c>
      <c r="G69" s="26" t="s">
        <v>376</v>
      </c>
      <c r="H69" s="87"/>
      <c r="I69" s="6" t="s">
        <v>154</v>
      </c>
      <c r="J69" s="5" t="s">
        <v>246</v>
      </c>
      <c r="K69" s="6" t="s">
        <v>317</v>
      </c>
      <c r="O69" s="6">
        <v>1</v>
      </c>
      <c r="T69" s="5"/>
    </row>
    <row r="70" spans="1:20" ht="26.25" customHeight="1" x14ac:dyDescent="0.3">
      <c r="A70" s="137" t="s">
        <v>220</v>
      </c>
      <c r="B70" s="127" t="s">
        <v>474</v>
      </c>
      <c r="C70" s="24" t="s">
        <v>28</v>
      </c>
      <c r="D70" s="24"/>
      <c r="E70" s="120">
        <v>40855</v>
      </c>
      <c r="F70" s="120">
        <v>40855</v>
      </c>
      <c r="G70" s="119" t="s">
        <v>50</v>
      </c>
      <c r="H70" s="87"/>
      <c r="I70" s="6" t="s">
        <v>92</v>
      </c>
      <c r="N70" s="5" t="s">
        <v>194</v>
      </c>
      <c r="O70" s="6" t="s">
        <v>92</v>
      </c>
      <c r="P70" s="6" t="s">
        <v>92</v>
      </c>
      <c r="Q70" s="6" t="s">
        <v>92</v>
      </c>
      <c r="R70" s="6" t="s">
        <v>92</v>
      </c>
      <c r="S70" s="6" t="s">
        <v>92</v>
      </c>
      <c r="T70" s="5"/>
    </row>
    <row r="71" spans="1:20" x14ac:dyDescent="0.3">
      <c r="A71" s="137">
        <v>49</v>
      </c>
      <c r="B71" s="129" t="s">
        <v>31</v>
      </c>
      <c r="C71" s="26"/>
      <c r="D71" s="26"/>
      <c r="E71" s="7">
        <v>40857</v>
      </c>
      <c r="F71" s="7">
        <v>40857</v>
      </c>
      <c r="G71" s="26" t="s">
        <v>117</v>
      </c>
      <c r="H71" s="87"/>
      <c r="I71" s="6" t="s">
        <v>124</v>
      </c>
      <c r="O71" s="6" t="s">
        <v>92</v>
      </c>
      <c r="T71" s="94"/>
    </row>
    <row r="72" spans="1:20" x14ac:dyDescent="0.3">
      <c r="A72" s="137">
        <v>50</v>
      </c>
      <c r="B72" s="129" t="s">
        <v>3</v>
      </c>
      <c r="C72" s="1"/>
      <c r="D72" s="1"/>
      <c r="E72" s="7">
        <v>40857</v>
      </c>
      <c r="F72" s="7">
        <v>40857</v>
      </c>
      <c r="G72" s="26" t="s">
        <v>117</v>
      </c>
      <c r="H72" s="87"/>
      <c r="I72" s="6" t="s">
        <v>124</v>
      </c>
      <c r="N72" s="5" t="s">
        <v>197</v>
      </c>
      <c r="O72" s="6" t="s">
        <v>92</v>
      </c>
      <c r="T72" s="94"/>
    </row>
    <row r="73" spans="1:20" x14ac:dyDescent="0.3">
      <c r="A73" s="137">
        <v>51</v>
      </c>
      <c r="B73" s="129" t="s">
        <v>9</v>
      </c>
      <c r="C73" s="1"/>
      <c r="D73" s="1"/>
      <c r="E73" s="7">
        <v>40857</v>
      </c>
      <c r="F73" s="7">
        <v>40857</v>
      </c>
      <c r="G73" s="26" t="s">
        <v>117</v>
      </c>
      <c r="H73" s="87"/>
      <c r="I73" s="6" t="s">
        <v>124</v>
      </c>
      <c r="N73" s="5" t="s">
        <v>206</v>
      </c>
      <c r="O73" s="6" t="s">
        <v>92</v>
      </c>
      <c r="T73" s="5"/>
    </row>
    <row r="74" spans="1:20" ht="79.5" customHeight="1" x14ac:dyDescent="0.3">
      <c r="A74" s="137">
        <v>52</v>
      </c>
      <c r="B74" s="129" t="s">
        <v>509</v>
      </c>
      <c r="C74" s="26"/>
      <c r="D74" s="26"/>
      <c r="E74" s="7">
        <v>40856</v>
      </c>
      <c r="F74" s="7">
        <v>40856</v>
      </c>
      <c r="G74" s="26" t="s">
        <v>473</v>
      </c>
      <c r="H74" s="5" t="s">
        <v>220</v>
      </c>
      <c r="I74" s="6" t="s">
        <v>92</v>
      </c>
      <c r="N74" s="94" t="s">
        <v>212</v>
      </c>
      <c r="O74" s="6" t="s">
        <v>92</v>
      </c>
      <c r="S74" s="6"/>
      <c r="T74" s="5"/>
    </row>
    <row r="75" spans="1:20" ht="39" customHeight="1" x14ac:dyDescent="0.3">
      <c r="A75" s="137" t="s">
        <v>220</v>
      </c>
      <c r="B75" s="159" t="s">
        <v>139</v>
      </c>
      <c r="C75" s="160"/>
      <c r="D75" s="160"/>
      <c r="E75" s="160"/>
      <c r="F75" s="46"/>
      <c r="G75" s="46"/>
      <c r="H75" s="30" t="s">
        <v>124</v>
      </c>
      <c r="N75" s="5" t="s">
        <v>306</v>
      </c>
      <c r="O75" s="6" t="s">
        <v>92</v>
      </c>
      <c r="P75" s="6" t="s">
        <v>92</v>
      </c>
      <c r="Q75" s="6" t="s">
        <v>92</v>
      </c>
      <c r="R75" s="6" t="s">
        <v>92</v>
      </c>
      <c r="S75" s="6" t="s">
        <v>92</v>
      </c>
      <c r="T75" s="5"/>
    </row>
    <row r="76" spans="1:20" s="18" customFormat="1" ht="39" customHeight="1" x14ac:dyDescent="0.3">
      <c r="A76" s="139">
        <v>53</v>
      </c>
      <c r="B76" s="126" t="s">
        <v>314</v>
      </c>
      <c r="C76" s="80"/>
      <c r="D76" s="80"/>
      <c r="E76" s="88">
        <v>40855</v>
      </c>
      <c r="F76" s="88">
        <v>40855</v>
      </c>
      <c r="G76" s="80" t="s">
        <v>310</v>
      </c>
      <c r="H76" s="87"/>
      <c r="I76" s="33"/>
      <c r="J76" s="5" t="s">
        <v>246</v>
      </c>
      <c r="K76" s="33"/>
      <c r="L76" s="33"/>
      <c r="M76" s="33"/>
      <c r="N76" s="17"/>
      <c r="O76" s="33"/>
      <c r="P76" s="33"/>
      <c r="Q76" s="33"/>
      <c r="R76" s="33"/>
      <c r="S76" s="33"/>
      <c r="T76" s="17"/>
    </row>
    <row r="77" spans="1:20" s="18" customFormat="1" ht="39" customHeight="1" x14ac:dyDescent="0.3">
      <c r="A77" s="139">
        <v>54</v>
      </c>
      <c r="B77" s="126" t="s">
        <v>313</v>
      </c>
      <c r="C77" s="80"/>
      <c r="D77" s="80"/>
      <c r="E77" s="88">
        <v>40855</v>
      </c>
      <c r="F77" s="88">
        <v>40855</v>
      </c>
      <c r="G77" s="80" t="s">
        <v>303</v>
      </c>
      <c r="H77" s="87"/>
      <c r="I77" s="33"/>
      <c r="J77" s="12" t="s">
        <v>267</v>
      </c>
      <c r="K77" s="33"/>
      <c r="L77" s="33"/>
      <c r="M77" s="33"/>
      <c r="N77" s="17"/>
      <c r="O77" s="33"/>
      <c r="P77" s="33"/>
      <c r="Q77" s="33"/>
      <c r="R77" s="33"/>
      <c r="S77" s="33"/>
      <c r="T77" s="17"/>
    </row>
    <row r="78" spans="1:20" ht="48.75" customHeight="1" x14ac:dyDescent="0.3">
      <c r="A78" s="154">
        <v>55</v>
      </c>
      <c r="B78" s="170" t="s">
        <v>450</v>
      </c>
      <c r="C78" s="26" t="s">
        <v>36</v>
      </c>
      <c r="D78" s="26" t="s">
        <v>85</v>
      </c>
      <c r="E78" s="88">
        <v>40855</v>
      </c>
      <c r="F78" s="88">
        <v>40855</v>
      </c>
      <c r="G78" s="26" t="s">
        <v>305</v>
      </c>
      <c r="H78" s="87"/>
      <c r="I78" s="6" t="s">
        <v>154</v>
      </c>
      <c r="J78" s="5" t="s">
        <v>246</v>
      </c>
      <c r="K78" s="6">
        <v>4</v>
      </c>
      <c r="L78" s="6" t="s">
        <v>278</v>
      </c>
      <c r="O78" s="6">
        <v>1</v>
      </c>
      <c r="T78" s="5"/>
    </row>
    <row r="79" spans="1:20" ht="21.75" customHeight="1" x14ac:dyDescent="0.3">
      <c r="A79" s="155"/>
      <c r="B79" s="170"/>
      <c r="C79" s="26" t="s">
        <v>37</v>
      </c>
      <c r="D79" s="26"/>
      <c r="E79" s="88">
        <v>40855</v>
      </c>
      <c r="F79" s="88">
        <v>40855</v>
      </c>
      <c r="G79" s="26" t="s">
        <v>220</v>
      </c>
      <c r="H79" s="87" t="s">
        <v>92</v>
      </c>
      <c r="I79" s="6" t="s">
        <v>92</v>
      </c>
      <c r="O79" s="6" t="s">
        <v>92</v>
      </c>
      <c r="P79" s="6" t="s">
        <v>92</v>
      </c>
      <c r="Q79" s="6" t="s">
        <v>92</v>
      </c>
      <c r="R79" s="6" t="s">
        <v>92</v>
      </c>
      <c r="S79" s="6" t="s">
        <v>92</v>
      </c>
      <c r="T79" s="5"/>
    </row>
    <row r="80" spans="1:20" ht="85.5" x14ac:dyDescent="0.3">
      <c r="A80" s="154" t="s">
        <v>220</v>
      </c>
      <c r="B80" s="164" t="s">
        <v>407</v>
      </c>
      <c r="C80" s="103" t="s">
        <v>271</v>
      </c>
      <c r="D80" s="103" t="s">
        <v>99</v>
      </c>
      <c r="E80" s="104">
        <v>40857</v>
      </c>
      <c r="F80" s="104">
        <v>40857</v>
      </c>
      <c r="G80" s="103" t="s">
        <v>305</v>
      </c>
      <c r="H80" s="105"/>
      <c r="I80" s="106" t="s">
        <v>160</v>
      </c>
      <c r="J80" s="107" t="s">
        <v>246</v>
      </c>
      <c r="K80" s="108">
        <v>4</v>
      </c>
      <c r="L80" s="108" t="s">
        <v>272</v>
      </c>
      <c r="M80" s="108" t="s">
        <v>220</v>
      </c>
      <c r="N80" s="8" t="s">
        <v>409</v>
      </c>
      <c r="O80" s="6">
        <v>1</v>
      </c>
      <c r="T80" s="5"/>
    </row>
    <row r="81" spans="1:20" ht="57" x14ac:dyDescent="0.3">
      <c r="A81" s="155"/>
      <c r="B81" s="164"/>
      <c r="C81" s="103" t="s">
        <v>7</v>
      </c>
      <c r="D81" s="103"/>
      <c r="E81" s="104">
        <v>40857</v>
      </c>
      <c r="F81" s="104">
        <v>40857</v>
      </c>
      <c r="G81" s="103" t="s">
        <v>133</v>
      </c>
      <c r="H81" s="105" t="s">
        <v>92</v>
      </c>
      <c r="I81" s="106" t="s">
        <v>92</v>
      </c>
      <c r="J81" s="107"/>
      <c r="K81" s="106"/>
      <c r="L81" s="106"/>
      <c r="M81" s="106"/>
      <c r="N81" s="107"/>
      <c r="O81" s="6" t="s">
        <v>92</v>
      </c>
      <c r="P81" s="6" t="s">
        <v>92</v>
      </c>
      <c r="Q81" s="6" t="s">
        <v>92</v>
      </c>
      <c r="R81" s="6" t="s">
        <v>92</v>
      </c>
      <c r="S81" s="6" t="s">
        <v>92</v>
      </c>
      <c r="T81" s="5"/>
    </row>
    <row r="82" spans="1:20" ht="99" x14ac:dyDescent="0.3">
      <c r="A82" s="137">
        <v>56</v>
      </c>
      <c r="B82" s="122" t="s">
        <v>451</v>
      </c>
      <c r="C82" s="26" t="s">
        <v>276</v>
      </c>
      <c r="D82" s="26" t="s">
        <v>84</v>
      </c>
      <c r="E82" s="88">
        <v>40855</v>
      </c>
      <c r="F82" s="88">
        <v>40855</v>
      </c>
      <c r="G82" s="26" t="s">
        <v>310</v>
      </c>
      <c r="H82" s="87"/>
      <c r="I82" s="6" t="s">
        <v>154</v>
      </c>
      <c r="J82" s="5" t="s">
        <v>246</v>
      </c>
      <c r="K82" s="6">
        <v>4</v>
      </c>
      <c r="L82" s="6" t="s">
        <v>263</v>
      </c>
      <c r="M82" s="6" t="s">
        <v>220</v>
      </c>
      <c r="O82" s="6">
        <v>1</v>
      </c>
      <c r="T82" s="5"/>
    </row>
    <row r="83" spans="1:20" ht="99" x14ac:dyDescent="0.3">
      <c r="A83" s="137">
        <v>57</v>
      </c>
      <c r="B83" s="122" t="s">
        <v>452</v>
      </c>
      <c r="C83" s="26" t="s">
        <v>270</v>
      </c>
      <c r="D83" s="26" t="s">
        <v>102</v>
      </c>
      <c r="E83" s="88">
        <v>40855</v>
      </c>
      <c r="F83" s="88">
        <v>40855</v>
      </c>
      <c r="G83" s="26" t="s">
        <v>305</v>
      </c>
      <c r="H83" s="87"/>
      <c r="I83" s="6" t="s">
        <v>154</v>
      </c>
      <c r="J83" s="5" t="s">
        <v>246</v>
      </c>
      <c r="K83" s="6">
        <v>4</v>
      </c>
      <c r="L83" s="6" t="s">
        <v>269</v>
      </c>
      <c r="O83" s="6">
        <v>1</v>
      </c>
      <c r="T83" s="5"/>
    </row>
    <row r="84" spans="1:20" ht="82.5" x14ac:dyDescent="0.3">
      <c r="A84" s="137">
        <v>58</v>
      </c>
      <c r="B84" s="122" t="s">
        <v>453</v>
      </c>
      <c r="C84" s="26" t="s">
        <v>273</v>
      </c>
      <c r="D84" s="26" t="s">
        <v>101</v>
      </c>
      <c r="E84" s="88">
        <v>40855</v>
      </c>
      <c r="F84" s="88">
        <v>40855</v>
      </c>
      <c r="G84" s="26" t="s">
        <v>310</v>
      </c>
      <c r="H84" s="87"/>
      <c r="I84" s="6" t="s">
        <v>154</v>
      </c>
      <c r="J84" s="5" t="s">
        <v>246</v>
      </c>
      <c r="K84" s="6">
        <v>4</v>
      </c>
      <c r="L84" s="71" t="s">
        <v>272</v>
      </c>
      <c r="O84" s="6">
        <v>1</v>
      </c>
      <c r="T84" s="5"/>
    </row>
    <row r="85" spans="1:20" ht="82.5" x14ac:dyDescent="0.3">
      <c r="A85" s="137">
        <v>59</v>
      </c>
      <c r="B85" s="122" t="s">
        <v>454</v>
      </c>
      <c r="C85" s="26" t="s">
        <v>274</v>
      </c>
      <c r="D85" s="26" t="s">
        <v>100</v>
      </c>
      <c r="E85" s="88">
        <v>40855</v>
      </c>
      <c r="F85" s="88">
        <v>40855</v>
      </c>
      <c r="G85" s="26" t="s">
        <v>310</v>
      </c>
      <c r="H85" s="87"/>
      <c r="I85" s="6" t="s">
        <v>154</v>
      </c>
      <c r="J85" s="5" t="s">
        <v>246</v>
      </c>
      <c r="K85" s="6">
        <v>4</v>
      </c>
      <c r="L85" s="6" t="s">
        <v>275</v>
      </c>
      <c r="O85" s="6">
        <v>1</v>
      </c>
      <c r="T85" s="5"/>
    </row>
    <row r="86" spans="1:20" ht="36" x14ac:dyDescent="0.3">
      <c r="A86" s="137" t="s">
        <v>220</v>
      </c>
      <c r="B86" s="131" t="s">
        <v>408</v>
      </c>
      <c r="C86" s="103" t="s">
        <v>38</v>
      </c>
      <c r="D86" s="103" t="s">
        <v>62</v>
      </c>
      <c r="E86" s="104">
        <v>40857</v>
      </c>
      <c r="F86" s="104">
        <v>40857</v>
      </c>
      <c r="G86" s="103" t="s">
        <v>310</v>
      </c>
      <c r="H86" s="105"/>
      <c r="I86" s="106" t="s">
        <v>160</v>
      </c>
      <c r="J86" s="107" t="s">
        <v>246</v>
      </c>
      <c r="K86" s="108">
        <v>4</v>
      </c>
      <c r="L86" s="108" t="s">
        <v>277</v>
      </c>
      <c r="N86" s="8" t="s">
        <v>409</v>
      </c>
      <c r="O86" s="6">
        <v>1</v>
      </c>
      <c r="T86" s="5"/>
    </row>
    <row r="87" spans="1:20" ht="49.5" x14ac:dyDescent="0.3">
      <c r="A87" s="137">
        <v>60</v>
      </c>
      <c r="B87" s="132" t="s">
        <v>550</v>
      </c>
      <c r="C87" s="89" t="s">
        <v>103</v>
      </c>
      <c r="D87" s="89" t="s">
        <v>81</v>
      </c>
      <c r="E87" s="88">
        <v>40855</v>
      </c>
      <c r="F87" s="88">
        <v>40855</v>
      </c>
      <c r="G87" s="89" t="s">
        <v>303</v>
      </c>
      <c r="H87" s="109"/>
      <c r="I87" s="110" t="s">
        <v>160</v>
      </c>
      <c r="J87" s="12" t="s">
        <v>267</v>
      </c>
      <c r="K87" s="6" t="s">
        <v>232</v>
      </c>
      <c r="L87" s="6" t="s">
        <v>266</v>
      </c>
      <c r="O87" s="6">
        <v>1</v>
      </c>
      <c r="T87" s="5"/>
    </row>
    <row r="88" spans="1:20" ht="115.5" x14ac:dyDescent="0.3">
      <c r="A88" s="137">
        <v>61</v>
      </c>
      <c r="B88" s="122" t="s">
        <v>455</v>
      </c>
      <c r="C88" s="26" t="s">
        <v>414</v>
      </c>
      <c r="D88" s="26" t="s">
        <v>415</v>
      </c>
      <c r="E88" s="88">
        <v>40855</v>
      </c>
      <c r="F88" s="88">
        <v>40855</v>
      </c>
      <c r="G88" s="26" t="s">
        <v>401</v>
      </c>
      <c r="H88" s="17"/>
      <c r="J88" s="5" t="s">
        <v>246</v>
      </c>
      <c r="K88" s="6">
        <v>4</v>
      </c>
      <c r="L88" s="6" t="s">
        <v>410</v>
      </c>
      <c r="N88" s="5" t="s">
        <v>419</v>
      </c>
      <c r="T88" s="5"/>
    </row>
    <row r="89" spans="1:20" ht="99" x14ac:dyDescent="0.3">
      <c r="A89" s="137">
        <v>62</v>
      </c>
      <c r="B89" s="122" t="s">
        <v>456</v>
      </c>
      <c r="C89" s="26" t="s">
        <v>413</v>
      </c>
      <c r="D89" s="26" t="s">
        <v>416</v>
      </c>
      <c r="E89" s="88">
        <v>40855</v>
      </c>
      <c r="F89" s="88">
        <v>40855</v>
      </c>
      <c r="G89" s="26" t="s">
        <v>467</v>
      </c>
      <c r="H89" s="17"/>
      <c r="J89" s="5" t="s">
        <v>246</v>
      </c>
      <c r="K89" s="6">
        <v>4</v>
      </c>
      <c r="L89" s="6" t="s">
        <v>410</v>
      </c>
      <c r="N89" s="5" t="s">
        <v>419</v>
      </c>
      <c r="T89" s="5"/>
    </row>
    <row r="90" spans="1:20" ht="115.5" x14ac:dyDescent="0.3">
      <c r="A90" s="137">
        <v>63</v>
      </c>
      <c r="B90" s="122" t="s">
        <v>457</v>
      </c>
      <c r="C90" s="26" t="s">
        <v>411</v>
      </c>
      <c r="D90" s="26" t="s">
        <v>417</v>
      </c>
      <c r="E90" s="88">
        <v>40855</v>
      </c>
      <c r="F90" s="88">
        <v>40855</v>
      </c>
      <c r="G90" s="26" t="s">
        <v>401</v>
      </c>
      <c r="H90" s="17"/>
      <c r="J90" s="5" t="s">
        <v>246</v>
      </c>
      <c r="K90" s="6">
        <v>4</v>
      </c>
      <c r="L90" s="6" t="s">
        <v>410</v>
      </c>
      <c r="N90" s="5" t="s">
        <v>420</v>
      </c>
      <c r="T90" s="5"/>
    </row>
    <row r="91" spans="1:20" ht="99" x14ac:dyDescent="0.3">
      <c r="A91" s="137">
        <v>64</v>
      </c>
      <c r="B91" s="122" t="s">
        <v>458</v>
      </c>
      <c r="C91" s="26" t="s">
        <v>412</v>
      </c>
      <c r="D91" s="26" t="s">
        <v>418</v>
      </c>
      <c r="E91" s="88">
        <v>40855</v>
      </c>
      <c r="F91" s="88">
        <v>40855</v>
      </c>
      <c r="G91" s="26" t="s">
        <v>310</v>
      </c>
      <c r="H91" s="17"/>
      <c r="I91" s="6" t="s">
        <v>154</v>
      </c>
      <c r="J91" s="5" t="s">
        <v>246</v>
      </c>
      <c r="K91" s="6">
        <v>4</v>
      </c>
      <c r="L91" s="6" t="s">
        <v>410</v>
      </c>
      <c r="N91" s="5" t="s">
        <v>421</v>
      </c>
      <c r="T91" s="5"/>
    </row>
    <row r="92" spans="1:20" ht="20.45" customHeight="1" x14ac:dyDescent="0.3">
      <c r="A92" s="137" t="s">
        <v>220</v>
      </c>
      <c r="B92" s="159" t="s">
        <v>29</v>
      </c>
      <c r="C92" s="160"/>
      <c r="D92" s="160"/>
      <c r="E92" s="160"/>
      <c r="F92" s="46"/>
      <c r="G92" s="46"/>
      <c r="H92" s="30" t="s">
        <v>124</v>
      </c>
      <c r="N92" s="5" t="s">
        <v>220</v>
      </c>
      <c r="O92" s="6" t="s">
        <v>92</v>
      </c>
      <c r="P92" s="6" t="s">
        <v>92</v>
      </c>
      <c r="Q92" s="6" t="s">
        <v>92</v>
      </c>
      <c r="R92" s="6" t="s">
        <v>92</v>
      </c>
      <c r="S92" s="35" t="s">
        <v>92</v>
      </c>
      <c r="T92" s="5"/>
    </row>
    <row r="93" spans="1:20" ht="108" customHeight="1" x14ac:dyDescent="0.3">
      <c r="A93" s="137">
        <v>65</v>
      </c>
      <c r="B93" s="133" t="s">
        <v>533</v>
      </c>
      <c r="C93" s="26" t="s">
        <v>104</v>
      </c>
      <c r="D93" s="26" t="s">
        <v>92</v>
      </c>
      <c r="E93" s="57">
        <v>40856</v>
      </c>
      <c r="F93" s="57">
        <v>40856</v>
      </c>
      <c r="G93" s="26" t="s">
        <v>195</v>
      </c>
      <c r="H93" s="87"/>
      <c r="I93" s="6" t="s">
        <v>220</v>
      </c>
      <c r="K93" s="6" t="s">
        <v>319</v>
      </c>
      <c r="N93" s="5" t="s">
        <v>173</v>
      </c>
      <c r="O93" s="6">
        <v>13</v>
      </c>
      <c r="T93" s="5"/>
    </row>
    <row r="94" spans="1:20" ht="49.5" x14ac:dyDescent="0.3">
      <c r="A94" s="137">
        <v>66</v>
      </c>
      <c r="B94" s="133" t="s">
        <v>534</v>
      </c>
      <c r="C94" s="58" t="s">
        <v>105</v>
      </c>
      <c r="D94" s="26" t="s">
        <v>106</v>
      </c>
      <c r="E94" s="57">
        <v>40856</v>
      </c>
      <c r="F94" s="57">
        <v>40856</v>
      </c>
      <c r="G94" s="26" t="s">
        <v>342</v>
      </c>
      <c r="H94" s="87"/>
      <c r="I94" s="6" t="s">
        <v>220</v>
      </c>
      <c r="N94" s="5" t="s">
        <v>174</v>
      </c>
      <c r="T94" s="5"/>
    </row>
    <row r="95" spans="1:20" ht="33" x14ac:dyDescent="0.3">
      <c r="A95" s="137">
        <v>67</v>
      </c>
      <c r="B95" s="133" t="s">
        <v>535</v>
      </c>
      <c r="C95" s="26" t="s">
        <v>108</v>
      </c>
      <c r="D95" s="26" t="s">
        <v>107</v>
      </c>
      <c r="E95" s="57">
        <v>40856</v>
      </c>
      <c r="F95" s="57">
        <v>40856</v>
      </c>
      <c r="G95" s="26" t="s">
        <v>342</v>
      </c>
      <c r="H95" s="87"/>
      <c r="I95" s="6" t="s">
        <v>160</v>
      </c>
      <c r="N95" s="5" t="s">
        <v>175</v>
      </c>
      <c r="O95" s="6" t="s">
        <v>92</v>
      </c>
      <c r="P95" s="6" t="s">
        <v>92</v>
      </c>
      <c r="Q95" s="6" t="s">
        <v>92</v>
      </c>
      <c r="R95" s="6" t="s">
        <v>92</v>
      </c>
      <c r="S95" s="35" t="s">
        <v>92</v>
      </c>
      <c r="T95" s="5"/>
    </row>
    <row r="96" spans="1:20" ht="82.5" x14ac:dyDescent="0.3">
      <c r="A96" s="137">
        <v>66</v>
      </c>
      <c r="B96" s="122" t="s">
        <v>233</v>
      </c>
      <c r="C96" s="58" t="s">
        <v>109</v>
      </c>
      <c r="D96" s="26" t="s">
        <v>110</v>
      </c>
      <c r="E96" s="57">
        <v>40856</v>
      </c>
      <c r="F96" s="57">
        <v>40856</v>
      </c>
      <c r="G96" s="26" t="s">
        <v>379</v>
      </c>
      <c r="H96" s="87"/>
      <c r="I96" s="6" t="s">
        <v>220</v>
      </c>
      <c r="J96" s="5" t="s">
        <v>307</v>
      </c>
      <c r="K96" s="6" t="s">
        <v>320</v>
      </c>
      <c r="O96" s="6">
        <v>1</v>
      </c>
      <c r="T96" s="5"/>
    </row>
    <row r="97" spans="1:20" ht="96" customHeight="1" x14ac:dyDescent="0.3">
      <c r="A97" s="137">
        <v>67</v>
      </c>
      <c r="B97" s="122" t="s">
        <v>234</v>
      </c>
      <c r="C97" s="26" t="s">
        <v>95</v>
      </c>
      <c r="D97" s="26" t="s">
        <v>111</v>
      </c>
      <c r="E97" s="57">
        <v>40856</v>
      </c>
      <c r="F97" s="57">
        <v>40856</v>
      </c>
      <c r="G97" s="26" t="s">
        <v>380</v>
      </c>
      <c r="H97" s="87"/>
      <c r="I97" s="6" t="s">
        <v>154</v>
      </c>
      <c r="J97" s="5" t="s">
        <v>307</v>
      </c>
      <c r="K97" s="6" t="s">
        <v>320</v>
      </c>
      <c r="L97" s="71"/>
      <c r="M97" s="71"/>
      <c r="N97" s="8" t="s">
        <v>214</v>
      </c>
      <c r="O97" s="6">
        <v>1</v>
      </c>
      <c r="T97" s="5"/>
    </row>
    <row r="98" spans="1:20" ht="111.75" customHeight="1" x14ac:dyDescent="0.3">
      <c r="A98" s="137">
        <v>68</v>
      </c>
      <c r="B98" s="122" t="s">
        <v>423</v>
      </c>
      <c r="C98" s="26" t="s">
        <v>95</v>
      </c>
      <c r="D98" s="26" t="s">
        <v>112</v>
      </c>
      <c r="E98" s="57">
        <v>40856</v>
      </c>
      <c r="F98" s="57">
        <v>40856</v>
      </c>
      <c r="G98" s="26" t="s">
        <v>380</v>
      </c>
      <c r="H98" s="87"/>
      <c r="I98" s="6" t="s">
        <v>154</v>
      </c>
      <c r="J98" s="5" t="s">
        <v>307</v>
      </c>
      <c r="K98" s="6" t="s">
        <v>320</v>
      </c>
      <c r="N98" s="5" t="s">
        <v>213</v>
      </c>
      <c r="O98" s="6">
        <v>1</v>
      </c>
      <c r="T98" s="5"/>
    </row>
    <row r="99" spans="1:20" ht="86.25" customHeight="1" x14ac:dyDescent="0.3">
      <c r="A99" s="137">
        <v>69</v>
      </c>
      <c r="B99" s="122" t="s">
        <v>424</v>
      </c>
      <c r="C99" s="26" t="s">
        <v>113</v>
      </c>
      <c r="D99" s="26" t="s">
        <v>101</v>
      </c>
      <c r="E99" s="57">
        <v>40856</v>
      </c>
      <c r="F99" s="57">
        <v>40856</v>
      </c>
      <c r="G99" s="26" t="s">
        <v>380</v>
      </c>
      <c r="H99" s="87"/>
      <c r="I99" s="6" t="s">
        <v>154</v>
      </c>
      <c r="J99" s="5" t="s">
        <v>307</v>
      </c>
      <c r="K99" s="6" t="s">
        <v>320</v>
      </c>
      <c r="O99" s="6">
        <v>1</v>
      </c>
      <c r="T99" s="5"/>
    </row>
    <row r="100" spans="1:20" ht="132" x14ac:dyDescent="0.3">
      <c r="A100" s="137">
        <v>70</v>
      </c>
      <c r="B100" s="126" t="s">
        <v>381</v>
      </c>
      <c r="C100" s="26" t="s">
        <v>153</v>
      </c>
      <c r="D100" s="72" t="s">
        <v>236</v>
      </c>
      <c r="E100" s="57">
        <v>40857</v>
      </c>
      <c r="F100" s="57">
        <v>40857</v>
      </c>
      <c r="G100" s="26" t="s">
        <v>196</v>
      </c>
      <c r="H100" s="87"/>
      <c r="I100" s="6" t="s">
        <v>160</v>
      </c>
      <c r="O100" s="6">
        <v>1</v>
      </c>
      <c r="T100" s="5"/>
    </row>
    <row r="101" spans="1:20" ht="85.5" x14ac:dyDescent="0.3">
      <c r="A101" s="137" t="s">
        <v>220</v>
      </c>
      <c r="B101" s="134" t="s">
        <v>425</v>
      </c>
      <c r="C101" s="103" t="s">
        <v>138</v>
      </c>
      <c r="D101" s="103" t="s">
        <v>235</v>
      </c>
      <c r="E101" s="112">
        <v>40861</v>
      </c>
      <c r="F101" s="112">
        <v>40862</v>
      </c>
      <c r="G101" s="103" t="s">
        <v>196</v>
      </c>
      <c r="H101" s="105"/>
      <c r="I101" s="106" t="s">
        <v>160</v>
      </c>
      <c r="J101" s="107"/>
      <c r="N101" s="94" t="s">
        <v>426</v>
      </c>
      <c r="O101" s="6">
        <v>1</v>
      </c>
      <c r="T101" s="5"/>
    </row>
    <row r="102" spans="1:20" x14ac:dyDescent="0.3">
      <c r="A102" s="137" t="s">
        <v>220</v>
      </c>
      <c r="B102" s="54"/>
      <c r="C102" s="54"/>
      <c r="D102" s="54"/>
      <c r="E102" s="55"/>
      <c r="F102" s="55"/>
      <c r="G102" s="56"/>
      <c r="H102" s="8" t="s">
        <v>124</v>
      </c>
      <c r="J102" s="10"/>
      <c r="K102" s="71"/>
      <c r="L102" s="71"/>
      <c r="M102" s="71"/>
      <c r="N102" s="70"/>
      <c r="O102" s="6" t="s">
        <v>92</v>
      </c>
      <c r="P102" s="6" t="s">
        <v>92</v>
      </c>
      <c r="Q102" s="6" t="s">
        <v>92</v>
      </c>
      <c r="R102" s="6" t="s">
        <v>92</v>
      </c>
      <c r="S102" s="35" t="s">
        <v>92</v>
      </c>
      <c r="T102" s="5"/>
    </row>
    <row r="103" spans="1:20" ht="49.5" x14ac:dyDescent="0.3">
      <c r="A103" s="137">
        <v>71</v>
      </c>
      <c r="B103" s="135" t="s">
        <v>500</v>
      </c>
      <c r="C103" s="14"/>
      <c r="D103" s="14"/>
      <c r="E103" s="15">
        <v>40857</v>
      </c>
      <c r="F103" s="15">
        <v>40857</v>
      </c>
      <c r="G103" s="24" t="s">
        <v>117</v>
      </c>
      <c r="H103" s="87"/>
      <c r="I103" s="6" t="s">
        <v>92</v>
      </c>
      <c r="O103" s="6" t="s">
        <v>92</v>
      </c>
      <c r="P103" s="6" t="s">
        <v>92</v>
      </c>
      <c r="Q103" s="6" t="s">
        <v>92</v>
      </c>
      <c r="R103" s="6" t="s">
        <v>92</v>
      </c>
      <c r="S103" s="35" t="s">
        <v>92</v>
      </c>
      <c r="T103" s="5"/>
    </row>
    <row r="104" spans="1:20" ht="82.5" x14ac:dyDescent="0.3">
      <c r="A104" s="137">
        <v>72</v>
      </c>
      <c r="B104" s="132" t="s">
        <v>343</v>
      </c>
      <c r="C104" s="89" t="s">
        <v>6</v>
      </c>
      <c r="D104" s="89" t="s">
        <v>81</v>
      </c>
      <c r="E104" s="90">
        <v>40857</v>
      </c>
      <c r="F104" s="90">
        <v>40857</v>
      </c>
      <c r="G104" s="89" t="s">
        <v>303</v>
      </c>
      <c r="H104" s="87"/>
      <c r="I104" s="6" t="s">
        <v>92</v>
      </c>
      <c r="J104" s="111" t="s">
        <v>267</v>
      </c>
      <c r="K104" s="6" t="s">
        <v>321</v>
      </c>
      <c r="N104" s="5" t="s">
        <v>308</v>
      </c>
      <c r="O104" s="6" t="s">
        <v>220</v>
      </c>
      <c r="T104" s="118"/>
    </row>
    <row r="105" spans="1:20" ht="111" customHeight="1" x14ac:dyDescent="0.3">
      <c r="A105" s="137">
        <v>73</v>
      </c>
      <c r="B105" s="126" t="s">
        <v>487</v>
      </c>
      <c r="C105" s="26"/>
      <c r="D105" s="26"/>
      <c r="E105" s="90">
        <v>40857</v>
      </c>
      <c r="F105" s="90">
        <v>40857</v>
      </c>
      <c r="G105" s="26" t="s">
        <v>382</v>
      </c>
      <c r="H105" s="87"/>
      <c r="J105" s="111"/>
      <c r="T105" s="5"/>
    </row>
    <row r="106" spans="1:20" s="18" customFormat="1" ht="32.25" x14ac:dyDescent="0.3">
      <c r="A106" s="139" t="s">
        <v>220</v>
      </c>
      <c r="B106" s="145" t="s">
        <v>530</v>
      </c>
      <c r="C106" s="141"/>
      <c r="D106" s="141"/>
      <c r="E106" s="142"/>
      <c r="F106" s="142"/>
      <c r="G106" s="143"/>
      <c r="H106" s="144" t="s">
        <v>220</v>
      </c>
      <c r="I106" s="33"/>
      <c r="J106" s="17"/>
      <c r="K106" s="33"/>
      <c r="L106" s="33"/>
      <c r="M106" s="33"/>
      <c r="N106" s="17"/>
      <c r="O106" s="33" t="s">
        <v>92</v>
      </c>
      <c r="P106" s="33" t="s">
        <v>92</v>
      </c>
      <c r="Q106" s="33" t="s">
        <v>92</v>
      </c>
      <c r="R106" s="33" t="s">
        <v>92</v>
      </c>
      <c r="S106" s="38" t="s">
        <v>92</v>
      </c>
      <c r="T106" s="17"/>
    </row>
    <row r="107" spans="1:20" ht="108" customHeight="1" x14ac:dyDescent="0.3">
      <c r="A107" s="137" t="s">
        <v>538</v>
      </c>
      <c r="B107" s="133" t="s">
        <v>536</v>
      </c>
      <c r="C107" s="117" t="s">
        <v>104</v>
      </c>
      <c r="D107" s="117" t="s">
        <v>92</v>
      </c>
      <c r="E107" s="57">
        <v>40861</v>
      </c>
      <c r="F107" s="57">
        <v>40861</v>
      </c>
      <c r="G107" s="117" t="s">
        <v>195</v>
      </c>
      <c r="H107" s="87"/>
      <c r="I107" s="6" t="s">
        <v>220</v>
      </c>
      <c r="K107" s="6" t="s">
        <v>220</v>
      </c>
      <c r="N107" s="5" t="s">
        <v>537</v>
      </c>
      <c r="O107" s="6">
        <v>13</v>
      </c>
      <c r="T107" s="5"/>
    </row>
    <row r="108" spans="1:20" ht="66" x14ac:dyDescent="0.3">
      <c r="A108" s="137" t="s">
        <v>539</v>
      </c>
      <c r="B108" s="133" t="s">
        <v>531</v>
      </c>
      <c r="C108" s="58" t="s">
        <v>105</v>
      </c>
      <c r="D108" s="117" t="s">
        <v>106</v>
      </c>
      <c r="E108" s="57">
        <v>40861</v>
      </c>
      <c r="F108" s="57">
        <v>40861</v>
      </c>
      <c r="G108" s="117" t="s">
        <v>342</v>
      </c>
      <c r="H108" s="87"/>
      <c r="I108" s="6" t="s">
        <v>220</v>
      </c>
      <c r="N108" s="5" t="s">
        <v>537</v>
      </c>
      <c r="T108" s="5"/>
    </row>
    <row r="109" spans="1:20" ht="66" x14ac:dyDescent="0.3">
      <c r="A109" s="137" t="s">
        <v>540</v>
      </c>
      <c r="B109" s="133" t="s">
        <v>532</v>
      </c>
      <c r="C109" s="117" t="s">
        <v>108</v>
      </c>
      <c r="D109" s="117" t="s">
        <v>107</v>
      </c>
      <c r="E109" s="57">
        <v>40861</v>
      </c>
      <c r="F109" s="57">
        <v>40861</v>
      </c>
      <c r="G109" s="117" t="s">
        <v>342</v>
      </c>
      <c r="H109" s="87"/>
      <c r="I109" s="6" t="s">
        <v>160</v>
      </c>
      <c r="N109" s="5" t="s">
        <v>537</v>
      </c>
      <c r="O109" s="6" t="s">
        <v>92</v>
      </c>
      <c r="P109" s="6" t="s">
        <v>92</v>
      </c>
      <c r="Q109" s="6" t="s">
        <v>92</v>
      </c>
      <c r="R109" s="6" t="s">
        <v>92</v>
      </c>
      <c r="S109" s="35" t="s">
        <v>92</v>
      </c>
      <c r="T109" s="5"/>
    </row>
    <row r="110" spans="1:20" s="18" customFormat="1" x14ac:dyDescent="0.3">
      <c r="A110" s="139" t="s">
        <v>220</v>
      </c>
      <c r="B110" s="145" t="s">
        <v>261</v>
      </c>
      <c r="C110" s="141"/>
      <c r="D110" s="141"/>
      <c r="E110" s="142"/>
      <c r="F110" s="142"/>
      <c r="G110" s="143"/>
      <c r="H110" s="144" t="s">
        <v>220</v>
      </c>
      <c r="I110" s="33"/>
      <c r="J110" s="17"/>
      <c r="K110" s="33"/>
      <c r="L110" s="33"/>
      <c r="M110" s="33"/>
      <c r="N110" s="17"/>
      <c r="O110" s="33" t="s">
        <v>92</v>
      </c>
      <c r="P110" s="33" t="s">
        <v>92</v>
      </c>
      <c r="Q110" s="33" t="s">
        <v>92</v>
      </c>
      <c r="R110" s="33" t="s">
        <v>92</v>
      </c>
      <c r="S110" s="38" t="s">
        <v>92</v>
      </c>
      <c r="T110" s="17"/>
    </row>
    <row r="111" spans="1:20" x14ac:dyDescent="0.3">
      <c r="A111" s="137" t="s">
        <v>541</v>
      </c>
      <c r="B111" s="122" t="s">
        <v>383</v>
      </c>
      <c r="C111" s="26"/>
      <c r="D111" s="26"/>
      <c r="E111" s="7">
        <v>40855</v>
      </c>
      <c r="F111" s="7">
        <v>40855</v>
      </c>
      <c r="G111" s="26" t="s">
        <v>322</v>
      </c>
      <c r="H111" s="87"/>
      <c r="S111" s="6"/>
      <c r="T111" s="5"/>
    </row>
    <row r="112" spans="1:20" ht="52.5" customHeight="1" x14ac:dyDescent="0.3">
      <c r="A112" s="137"/>
      <c r="B112" s="140" t="s">
        <v>495</v>
      </c>
      <c r="C112" s="117"/>
      <c r="D112" s="117"/>
      <c r="E112" s="7"/>
      <c r="F112" s="7"/>
      <c r="G112" s="117"/>
      <c r="H112" s="87"/>
      <c r="S112" s="6"/>
      <c r="T112" s="5"/>
    </row>
    <row r="113" spans="1:20" ht="33" x14ac:dyDescent="0.3">
      <c r="A113" s="137" t="s">
        <v>542</v>
      </c>
      <c r="B113" s="126" t="s">
        <v>326</v>
      </c>
      <c r="C113" s="117"/>
      <c r="D113" s="117"/>
      <c r="E113" s="7">
        <v>40855</v>
      </c>
      <c r="F113" s="7">
        <v>40865</v>
      </c>
      <c r="G113" s="117" t="s">
        <v>327</v>
      </c>
      <c r="H113" s="87"/>
      <c r="S113" s="6"/>
      <c r="T113" s="5"/>
    </row>
    <row r="114" spans="1:20" x14ac:dyDescent="0.3">
      <c r="A114" s="137" t="s">
        <v>543</v>
      </c>
      <c r="B114" s="126" t="s">
        <v>489</v>
      </c>
      <c r="C114" s="26"/>
      <c r="D114" s="26"/>
      <c r="E114" s="7">
        <v>40855</v>
      </c>
      <c r="F114" s="7">
        <v>40857</v>
      </c>
      <c r="G114" s="26" t="s">
        <v>323</v>
      </c>
      <c r="H114" s="87"/>
      <c r="S114" s="6"/>
      <c r="T114" s="5"/>
    </row>
    <row r="115" spans="1:20" x14ac:dyDescent="0.3">
      <c r="A115" s="137" t="s">
        <v>544</v>
      </c>
      <c r="B115" s="126" t="s">
        <v>490</v>
      </c>
      <c r="C115" s="26"/>
      <c r="D115" s="26"/>
      <c r="E115" s="7">
        <v>40855</v>
      </c>
      <c r="F115" s="7">
        <v>40857</v>
      </c>
      <c r="G115" s="117" t="s">
        <v>323</v>
      </c>
      <c r="H115" s="87"/>
      <c r="S115" s="6"/>
      <c r="T115" s="5"/>
    </row>
    <row r="116" spans="1:20" x14ac:dyDescent="0.3">
      <c r="A116" s="137" t="s">
        <v>545</v>
      </c>
      <c r="B116" s="126" t="s">
        <v>491</v>
      </c>
      <c r="C116" s="26"/>
      <c r="D116" s="26"/>
      <c r="E116" s="7">
        <v>40855</v>
      </c>
      <c r="F116" s="7">
        <v>40857</v>
      </c>
      <c r="G116" s="117" t="s">
        <v>323</v>
      </c>
      <c r="H116" s="87"/>
      <c r="S116" s="6"/>
      <c r="T116" s="5"/>
    </row>
    <row r="117" spans="1:20" ht="33" x14ac:dyDescent="0.3">
      <c r="A117" s="137" t="s">
        <v>511</v>
      </c>
      <c r="B117" s="126" t="s">
        <v>328</v>
      </c>
      <c r="C117" s="26"/>
      <c r="D117" s="26"/>
      <c r="E117" s="7">
        <v>40855</v>
      </c>
      <c r="F117" s="7">
        <v>40857</v>
      </c>
      <c r="G117" s="26" t="s">
        <v>524</v>
      </c>
      <c r="H117" s="87"/>
      <c r="S117" s="6"/>
      <c r="T117" s="5"/>
    </row>
    <row r="118" spans="1:20" x14ac:dyDescent="0.3">
      <c r="A118" s="137" t="s">
        <v>546</v>
      </c>
      <c r="B118" s="126" t="s">
        <v>331</v>
      </c>
      <c r="C118" s="26"/>
      <c r="D118" s="26"/>
      <c r="E118" s="7">
        <v>40855</v>
      </c>
      <c r="F118" s="7">
        <v>40857</v>
      </c>
      <c r="G118" s="117" t="s">
        <v>323</v>
      </c>
      <c r="H118" s="87"/>
      <c r="S118" s="6"/>
      <c r="T118" s="5"/>
    </row>
    <row r="119" spans="1:20" x14ac:dyDescent="0.3">
      <c r="A119" s="137" t="s">
        <v>512</v>
      </c>
      <c r="B119" s="126" t="s">
        <v>329</v>
      </c>
      <c r="C119" s="26"/>
      <c r="D119" s="26"/>
      <c r="E119" s="7">
        <v>40855</v>
      </c>
      <c r="F119" s="7">
        <v>40857</v>
      </c>
      <c r="G119" s="26" t="s">
        <v>323</v>
      </c>
      <c r="H119" s="87"/>
      <c r="S119" s="6"/>
      <c r="T119" s="5"/>
    </row>
    <row r="120" spans="1:20" ht="33" x14ac:dyDescent="0.3">
      <c r="A120" s="137" t="s">
        <v>513</v>
      </c>
      <c r="B120" s="126" t="s">
        <v>324</v>
      </c>
      <c r="C120" s="26"/>
      <c r="D120" s="26"/>
      <c r="E120" s="7">
        <v>40855</v>
      </c>
      <c r="F120" s="7">
        <v>40857</v>
      </c>
      <c r="G120" s="26" t="s">
        <v>325</v>
      </c>
      <c r="H120" s="87"/>
      <c r="S120" s="6"/>
      <c r="T120" s="5"/>
    </row>
    <row r="121" spans="1:20" x14ac:dyDescent="0.3">
      <c r="A121" s="137" t="s">
        <v>514</v>
      </c>
      <c r="B121" s="149" t="s">
        <v>506</v>
      </c>
      <c r="C121" s="117"/>
      <c r="D121" s="117"/>
      <c r="E121" s="7">
        <v>40855</v>
      </c>
      <c r="F121" s="7">
        <v>40857</v>
      </c>
      <c r="G121" s="117" t="s">
        <v>323</v>
      </c>
      <c r="H121" s="87"/>
      <c r="S121" s="6"/>
      <c r="T121" s="5"/>
    </row>
    <row r="122" spans="1:20" ht="99" x14ac:dyDescent="0.3">
      <c r="A122" s="137" t="s">
        <v>515</v>
      </c>
      <c r="B122" s="126" t="s">
        <v>335</v>
      </c>
      <c r="C122" s="26"/>
      <c r="D122" s="26"/>
      <c r="E122" s="7" t="s">
        <v>510</v>
      </c>
      <c r="F122" s="7">
        <v>40857</v>
      </c>
      <c r="G122" s="26" t="s">
        <v>334</v>
      </c>
      <c r="H122" s="87"/>
      <c r="S122" s="6"/>
      <c r="T122" s="5"/>
    </row>
    <row r="123" spans="1:20" x14ac:dyDescent="0.3">
      <c r="A123" s="137" t="s">
        <v>516</v>
      </c>
      <c r="B123" s="126" t="s">
        <v>332</v>
      </c>
      <c r="C123" s="26"/>
      <c r="D123" s="26"/>
      <c r="E123" s="7">
        <v>40854</v>
      </c>
      <c r="F123" s="7">
        <v>40857</v>
      </c>
      <c r="G123" s="26" t="s">
        <v>336</v>
      </c>
      <c r="H123" s="87"/>
      <c r="S123" s="6"/>
      <c r="T123" s="5"/>
    </row>
    <row r="124" spans="1:20" x14ac:dyDescent="0.3">
      <c r="A124" s="137" t="s">
        <v>517</v>
      </c>
      <c r="B124" s="148" t="s">
        <v>504</v>
      </c>
      <c r="C124" s="26"/>
      <c r="D124" s="26"/>
      <c r="E124" s="7">
        <v>40854</v>
      </c>
      <c r="F124" s="7">
        <v>40857</v>
      </c>
      <c r="G124" s="26" t="s">
        <v>338</v>
      </c>
      <c r="H124" s="87"/>
      <c r="S124" s="6"/>
      <c r="T124" s="5"/>
    </row>
    <row r="125" spans="1:20" x14ac:dyDescent="0.3">
      <c r="A125" s="137" t="s">
        <v>518</v>
      </c>
      <c r="B125" s="126" t="s">
        <v>476</v>
      </c>
      <c r="C125" s="26"/>
      <c r="D125" s="26"/>
      <c r="E125" s="7">
        <v>40854</v>
      </c>
      <c r="F125" s="7">
        <v>40857</v>
      </c>
      <c r="G125" s="117" t="s">
        <v>323</v>
      </c>
      <c r="H125" s="87"/>
      <c r="S125" s="6"/>
      <c r="T125" s="5"/>
    </row>
    <row r="126" spans="1:20" ht="57.75" customHeight="1" x14ac:dyDescent="0.3">
      <c r="A126" s="137"/>
      <c r="B126" s="140" t="s">
        <v>496</v>
      </c>
      <c r="C126" s="117"/>
      <c r="D126" s="117"/>
      <c r="E126" s="7">
        <v>40861</v>
      </c>
      <c r="F126" s="7">
        <v>40870</v>
      </c>
      <c r="G126" s="117"/>
      <c r="H126" s="87"/>
      <c r="S126" s="6"/>
      <c r="T126" s="5"/>
    </row>
    <row r="127" spans="1:20" x14ac:dyDescent="0.3">
      <c r="A127" s="137" t="s">
        <v>519</v>
      </c>
      <c r="B127" s="126" t="s">
        <v>330</v>
      </c>
      <c r="C127" s="26"/>
      <c r="D127" s="26"/>
      <c r="E127" s="7">
        <v>40861</v>
      </c>
      <c r="F127" s="7">
        <v>40870</v>
      </c>
      <c r="G127" s="26" t="s">
        <v>323</v>
      </c>
      <c r="H127" s="87"/>
      <c r="S127" s="6"/>
      <c r="T127" s="5"/>
    </row>
    <row r="128" spans="1:20" x14ac:dyDescent="0.3">
      <c r="A128" s="137" t="s">
        <v>520</v>
      </c>
      <c r="B128" s="126" t="s">
        <v>492</v>
      </c>
      <c r="C128" s="117"/>
      <c r="D128" s="117"/>
      <c r="E128" s="7">
        <v>40861</v>
      </c>
      <c r="F128" s="7">
        <v>40870</v>
      </c>
      <c r="G128" s="117" t="s">
        <v>323</v>
      </c>
      <c r="H128" s="87"/>
      <c r="S128" s="6"/>
      <c r="T128" s="5"/>
    </row>
    <row r="129" spans="1:20" x14ac:dyDescent="0.3">
      <c r="A129" s="137" t="s">
        <v>521</v>
      </c>
      <c r="B129" s="126" t="s">
        <v>493</v>
      </c>
      <c r="C129" s="117"/>
      <c r="D129" s="117"/>
      <c r="E129" s="7">
        <v>40861</v>
      </c>
      <c r="F129" s="7">
        <v>40870</v>
      </c>
      <c r="G129" s="117" t="s">
        <v>323</v>
      </c>
      <c r="H129" s="87"/>
      <c r="S129" s="6"/>
      <c r="T129" s="5"/>
    </row>
    <row r="130" spans="1:20" x14ac:dyDescent="0.3">
      <c r="A130" s="137" t="s">
        <v>522</v>
      </c>
      <c r="B130" s="126" t="s">
        <v>494</v>
      </c>
      <c r="C130" s="117"/>
      <c r="D130" s="117"/>
      <c r="E130" s="7">
        <v>40861</v>
      </c>
      <c r="F130" s="7">
        <v>40870</v>
      </c>
      <c r="G130" s="117" t="s">
        <v>323</v>
      </c>
      <c r="H130" s="87"/>
      <c r="S130" s="6"/>
      <c r="T130" s="5"/>
    </row>
    <row r="131" spans="1:20" x14ac:dyDescent="0.3">
      <c r="A131" s="137" t="s">
        <v>523</v>
      </c>
      <c r="B131" s="148" t="s">
        <v>507</v>
      </c>
      <c r="C131" s="26"/>
      <c r="D131" s="26"/>
      <c r="E131" s="7">
        <v>40861</v>
      </c>
      <c r="F131" s="7">
        <v>40870</v>
      </c>
      <c r="G131" s="117" t="s">
        <v>323</v>
      </c>
      <c r="H131" s="87"/>
      <c r="S131" s="6"/>
      <c r="T131" s="5"/>
    </row>
    <row r="132" spans="1:20" ht="33" x14ac:dyDescent="0.3">
      <c r="A132" s="150"/>
      <c r="B132" s="151" t="s">
        <v>475</v>
      </c>
      <c r="C132" s="117"/>
      <c r="D132" s="117"/>
      <c r="E132" s="7" t="s">
        <v>508</v>
      </c>
      <c r="F132" s="7"/>
      <c r="G132" s="117"/>
      <c r="H132" s="87"/>
      <c r="S132" s="6"/>
      <c r="T132" s="5"/>
    </row>
    <row r="133" spans="1:20" ht="33" x14ac:dyDescent="0.3">
      <c r="A133" s="137" t="s">
        <v>547</v>
      </c>
      <c r="B133" s="126" t="s">
        <v>333</v>
      </c>
      <c r="C133" s="26"/>
      <c r="D133" s="26"/>
      <c r="E133" s="7" t="s">
        <v>503</v>
      </c>
      <c r="F133" s="7"/>
      <c r="G133" s="26" t="s">
        <v>337</v>
      </c>
      <c r="H133" s="87"/>
      <c r="S133" s="6"/>
      <c r="T133" s="5"/>
    </row>
    <row r="134" spans="1:20" x14ac:dyDescent="0.3">
      <c r="A134" s="137" t="s">
        <v>548</v>
      </c>
      <c r="B134" s="126" t="s">
        <v>339</v>
      </c>
      <c r="C134" s="26"/>
      <c r="D134" s="26"/>
      <c r="E134" s="7">
        <v>40861</v>
      </c>
      <c r="F134" s="7">
        <v>40870</v>
      </c>
      <c r="G134" s="117" t="s">
        <v>323</v>
      </c>
      <c r="H134" s="87"/>
      <c r="S134" s="6"/>
      <c r="T134" s="5"/>
    </row>
    <row r="135" spans="1:20" ht="33" x14ac:dyDescent="0.3">
      <c r="A135" s="150"/>
      <c r="B135" s="151" t="s">
        <v>502</v>
      </c>
      <c r="C135" s="117"/>
      <c r="D135" s="117"/>
      <c r="E135" s="7" t="s">
        <v>508</v>
      </c>
      <c r="F135" s="7" t="s">
        <v>220</v>
      </c>
      <c r="G135" s="117"/>
      <c r="H135" s="87"/>
      <c r="S135" s="6"/>
      <c r="T135" s="5"/>
    </row>
    <row r="136" spans="1:20" ht="49.5" x14ac:dyDescent="0.3">
      <c r="A136" s="137" t="s">
        <v>549</v>
      </c>
      <c r="B136" s="126" t="s">
        <v>340</v>
      </c>
      <c r="C136" s="26"/>
      <c r="D136" s="26"/>
      <c r="E136" s="7" t="s">
        <v>505</v>
      </c>
      <c r="F136" s="7">
        <v>40870</v>
      </c>
      <c r="G136" s="26" t="s">
        <v>525</v>
      </c>
      <c r="H136" s="87"/>
      <c r="S136" s="6"/>
      <c r="T136" s="5"/>
    </row>
    <row r="137" spans="1:20" ht="33" x14ac:dyDescent="0.3">
      <c r="A137" s="137" t="s">
        <v>220</v>
      </c>
      <c r="B137" s="122" t="s">
        <v>488</v>
      </c>
      <c r="C137" s="26"/>
      <c r="D137" s="26"/>
      <c r="E137" s="7"/>
      <c r="F137" s="7"/>
      <c r="G137" s="26" t="s">
        <v>150</v>
      </c>
      <c r="H137" s="87"/>
      <c r="S137" s="6"/>
      <c r="T137" s="5"/>
    </row>
    <row r="138" spans="1:20" x14ac:dyDescent="0.3">
      <c r="B138" s="10"/>
      <c r="C138" s="10"/>
      <c r="D138" s="10"/>
      <c r="E138" s="28"/>
      <c r="F138" s="28"/>
      <c r="H138" s="10"/>
      <c r="I138" s="10"/>
      <c r="J138" s="10"/>
      <c r="K138" s="10"/>
      <c r="L138" s="10"/>
      <c r="M138" s="10"/>
      <c r="N138" s="10"/>
      <c r="O138" s="10"/>
      <c r="P138" s="10"/>
      <c r="Q138" s="10"/>
      <c r="R138" s="10"/>
      <c r="S138" s="10"/>
    </row>
    <row r="139" spans="1:20" x14ac:dyDescent="0.3">
      <c r="B139" s="10"/>
      <c r="C139" s="10"/>
      <c r="D139" s="10"/>
      <c r="E139" s="28"/>
      <c r="F139" s="28"/>
      <c r="H139" s="10"/>
      <c r="I139" s="10"/>
      <c r="J139" s="10"/>
      <c r="K139" s="10"/>
      <c r="L139" s="10"/>
      <c r="M139" s="10"/>
      <c r="N139" s="10"/>
      <c r="O139" s="10"/>
      <c r="P139" s="10"/>
      <c r="Q139" s="10"/>
      <c r="R139" s="10"/>
      <c r="S139" s="10"/>
    </row>
    <row r="140" spans="1:20" x14ac:dyDescent="0.3">
      <c r="B140" s="10"/>
      <c r="I140" s="10"/>
      <c r="J140" s="10"/>
      <c r="K140" s="10"/>
      <c r="L140" s="10"/>
      <c r="M140" s="10"/>
      <c r="N140" s="10"/>
      <c r="O140" s="10"/>
      <c r="P140" s="10"/>
      <c r="Q140" s="10"/>
      <c r="R140" s="10"/>
      <c r="S140" s="10"/>
    </row>
    <row r="141" spans="1:20" x14ac:dyDescent="0.3">
      <c r="B141" s="25" t="s">
        <v>51</v>
      </c>
      <c r="I141" s="10"/>
      <c r="J141" s="10"/>
      <c r="K141" s="10"/>
      <c r="L141" s="10"/>
      <c r="M141" s="10"/>
      <c r="N141" s="10"/>
      <c r="O141" s="10"/>
      <c r="P141" s="10"/>
      <c r="Q141" s="10"/>
      <c r="R141" s="10"/>
      <c r="S141" s="10"/>
    </row>
    <row r="142" spans="1:20" x14ac:dyDescent="0.3">
      <c r="B142" s="16" t="s">
        <v>48</v>
      </c>
      <c r="I142" s="10"/>
      <c r="J142" s="10"/>
      <c r="K142" s="10"/>
      <c r="L142" s="10"/>
      <c r="M142" s="10"/>
      <c r="N142" s="10"/>
      <c r="O142" s="10"/>
      <c r="P142" s="10"/>
      <c r="Q142" s="10"/>
      <c r="R142" s="10"/>
      <c r="S142" s="10"/>
    </row>
    <row r="143" spans="1:20" x14ac:dyDescent="0.3">
      <c r="B143" s="22" t="s">
        <v>49</v>
      </c>
      <c r="I143" s="10"/>
      <c r="J143" s="10"/>
      <c r="K143" s="10"/>
      <c r="L143" s="10"/>
      <c r="M143" s="10"/>
      <c r="N143" s="10"/>
      <c r="O143" s="10"/>
      <c r="P143" s="10"/>
      <c r="Q143" s="10"/>
      <c r="R143" s="10"/>
      <c r="S143" s="10"/>
    </row>
    <row r="144" spans="1:20" x14ac:dyDescent="0.3">
      <c r="B144" s="23" t="s">
        <v>40</v>
      </c>
      <c r="I144" s="10"/>
      <c r="J144" s="10"/>
      <c r="K144" s="10"/>
      <c r="L144" s="10"/>
      <c r="M144" s="10"/>
      <c r="N144" s="10"/>
      <c r="O144" s="10"/>
      <c r="P144" s="10"/>
      <c r="Q144" s="10"/>
      <c r="R144" s="10"/>
      <c r="S144" s="10"/>
    </row>
    <row r="145" spans="9:19" x14ac:dyDescent="0.3">
      <c r="I145" s="10"/>
      <c r="J145" s="10"/>
      <c r="K145" s="10"/>
      <c r="L145" s="10"/>
      <c r="M145" s="10"/>
      <c r="N145" s="10"/>
      <c r="O145" s="10"/>
      <c r="P145" s="10"/>
      <c r="Q145" s="10"/>
      <c r="R145" s="10"/>
      <c r="S145" s="10"/>
    </row>
    <row r="146" spans="9:19" x14ac:dyDescent="0.3">
      <c r="I146" s="10"/>
      <c r="J146" s="10"/>
      <c r="K146" s="10"/>
      <c r="L146" s="10"/>
      <c r="M146" s="10"/>
      <c r="N146" s="10"/>
      <c r="O146" s="10"/>
      <c r="P146" s="10"/>
      <c r="Q146" s="10"/>
      <c r="R146" s="10"/>
      <c r="S146" s="10"/>
    </row>
    <row r="147" spans="9:19" x14ac:dyDescent="0.3">
      <c r="I147" s="10"/>
      <c r="J147" s="10"/>
      <c r="K147" s="10"/>
      <c r="L147" s="10"/>
      <c r="M147" s="10"/>
      <c r="N147" s="10"/>
      <c r="O147" s="10"/>
      <c r="P147" s="10"/>
      <c r="Q147" s="10"/>
      <c r="R147" s="10"/>
      <c r="S147" s="10"/>
    </row>
    <row r="148" spans="9:19" x14ac:dyDescent="0.3">
      <c r="I148" s="10"/>
      <c r="J148" s="10"/>
      <c r="K148" s="10"/>
      <c r="L148" s="10"/>
      <c r="M148" s="10"/>
      <c r="N148" s="10"/>
      <c r="O148" s="10"/>
      <c r="P148" s="10"/>
      <c r="Q148" s="10"/>
      <c r="R148" s="10"/>
      <c r="S148" s="10"/>
    </row>
  </sheetData>
  <autoFilter ref="G1:H148"/>
  <mergeCells count="16">
    <mergeCell ref="K62:K65"/>
    <mergeCell ref="B92:E92"/>
    <mergeCell ref="B75:E75"/>
    <mergeCell ref="B78:B79"/>
    <mergeCell ref="C66:E66"/>
    <mergeCell ref="A56:A57"/>
    <mergeCell ref="A64:A65"/>
    <mergeCell ref="A78:A79"/>
    <mergeCell ref="A80:A81"/>
    <mergeCell ref="B10:G10"/>
    <mergeCell ref="B22:G22"/>
    <mergeCell ref="B51:E51"/>
    <mergeCell ref="B54:B55"/>
    <mergeCell ref="B56:B57"/>
    <mergeCell ref="B80:B81"/>
    <mergeCell ref="B64:B65"/>
  </mergeCells>
  <phoneticPr fontId="3" type="noConversion"/>
  <printOptions horizontalCentered="1" headings="1"/>
  <pageMargins left="0.25" right="0.25" top="0.75" bottom="0.75" header="0.3" footer="0.3"/>
  <pageSetup scale="46" fitToHeight="8" orientation="landscape" r:id="rId1"/>
  <headerFooter alignWithMargins="0">
    <oddHeader>&amp;CSupport Pack Application
System Integration
Test Schedule 
(11/7-11/28)</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workbookViewId="0">
      <selection activeCell="C18" sqref="C18"/>
    </sheetView>
  </sheetViews>
  <sheetFormatPr defaultRowHeight="12.75" x14ac:dyDescent="0.2"/>
  <cols>
    <col min="1" max="1" width="11.7109375" bestFit="1" customWidth="1"/>
  </cols>
  <sheetData>
    <row r="1" spans="1:12" x14ac:dyDescent="0.2">
      <c r="A1" s="19" t="s">
        <v>190</v>
      </c>
    </row>
    <row r="2" spans="1:12" ht="14.25" x14ac:dyDescent="0.25">
      <c r="A2" s="19" t="s">
        <v>188</v>
      </c>
      <c r="B2" s="19" t="s">
        <v>189</v>
      </c>
      <c r="C2" s="42" t="s">
        <v>178</v>
      </c>
    </row>
    <row r="3" spans="1:12" ht="14.25" x14ac:dyDescent="0.25">
      <c r="C3" s="42"/>
    </row>
    <row r="4" spans="1:12" ht="14.25" x14ac:dyDescent="0.25">
      <c r="C4" s="42" t="s">
        <v>179</v>
      </c>
      <c r="L4">
        <v>14084</v>
      </c>
    </row>
    <row r="5" spans="1:12" ht="14.25" x14ac:dyDescent="0.25">
      <c r="C5" s="42" t="s">
        <v>180</v>
      </c>
      <c r="L5">
        <v>161194</v>
      </c>
    </row>
    <row r="6" spans="1:12" ht="14.25" x14ac:dyDescent="0.25">
      <c r="C6" s="42" t="s">
        <v>181</v>
      </c>
      <c r="L6">
        <v>652</v>
      </c>
    </row>
    <row r="7" spans="1:12" ht="14.25" x14ac:dyDescent="0.25">
      <c r="C7" s="42" t="s">
        <v>182</v>
      </c>
      <c r="L7">
        <v>2348</v>
      </c>
    </row>
    <row r="8" spans="1:12" ht="14.25" x14ac:dyDescent="0.25">
      <c r="C8" s="42" t="s">
        <v>183</v>
      </c>
      <c r="L8">
        <v>13443</v>
      </c>
    </row>
    <row r="9" spans="1:12" ht="14.25" x14ac:dyDescent="0.25">
      <c r="C9" s="42" t="s">
        <v>184</v>
      </c>
      <c r="L9">
        <v>14084</v>
      </c>
    </row>
    <row r="10" spans="1:12" ht="14.25" x14ac:dyDescent="0.25">
      <c r="C10" s="42"/>
    </row>
    <row r="11" spans="1:12" ht="14.25" x14ac:dyDescent="0.25">
      <c r="C11" s="42" t="s">
        <v>185</v>
      </c>
    </row>
    <row r="12" spans="1:12" ht="14.25" x14ac:dyDescent="0.25">
      <c r="C12" s="42"/>
    </row>
    <row r="13" spans="1:12" ht="14.25" x14ac:dyDescent="0.25">
      <c r="C13" s="42" t="s">
        <v>186</v>
      </c>
      <c r="L13">
        <v>2082</v>
      </c>
    </row>
    <row r="14" spans="1:12" ht="14.25" x14ac:dyDescent="0.25">
      <c r="C14" s="42" t="s">
        <v>187</v>
      </c>
      <c r="L14">
        <v>212717</v>
      </c>
    </row>
    <row r="15" spans="1:12" x14ac:dyDescent="0.2">
      <c r="L15">
        <f>SUM(L4:L14)</f>
        <v>420604</v>
      </c>
    </row>
    <row r="17" spans="1:3" x14ac:dyDescent="0.2">
      <c r="A17" t="s">
        <v>198</v>
      </c>
      <c r="B17" s="12" t="s">
        <v>204</v>
      </c>
      <c r="C17" s="12" t="s">
        <v>205</v>
      </c>
    </row>
    <row r="18" spans="1:3" x14ac:dyDescent="0.2">
      <c r="C18" s="66" t="s">
        <v>199</v>
      </c>
    </row>
    <row r="19" spans="1:3" x14ac:dyDescent="0.2">
      <c r="C19" s="66" t="s">
        <v>200</v>
      </c>
    </row>
    <row r="20" spans="1:3" x14ac:dyDescent="0.2">
      <c r="C20" s="68" t="s">
        <v>202</v>
      </c>
    </row>
    <row r="21" spans="1:3" ht="15" x14ac:dyDescent="0.25">
      <c r="C21" s="67" t="s">
        <v>201</v>
      </c>
    </row>
    <row r="22" spans="1:3" ht="15" x14ac:dyDescent="0.25">
      <c r="C22" s="69" t="s">
        <v>203</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C9" sqref="C9"/>
    </sheetView>
  </sheetViews>
  <sheetFormatPr defaultRowHeight="12.75" x14ac:dyDescent="0.2"/>
  <cols>
    <col min="1" max="1" width="20.7109375" customWidth="1"/>
    <col min="2" max="2" width="17.28515625" customWidth="1"/>
    <col min="3" max="3" width="18.140625" customWidth="1"/>
  </cols>
  <sheetData>
    <row r="1" spans="1:3" x14ac:dyDescent="0.2">
      <c r="A1" t="s">
        <v>241</v>
      </c>
      <c r="B1" t="s">
        <v>242</v>
      </c>
      <c r="C1" s="12" t="s">
        <v>466</v>
      </c>
    </row>
    <row r="2" spans="1:3" x14ac:dyDescent="0.2">
      <c r="A2" t="s">
        <v>243</v>
      </c>
      <c r="B2" t="s">
        <v>244</v>
      </c>
      <c r="C2" s="12" t="s">
        <v>467</v>
      </c>
    </row>
    <row r="3" spans="1:3" x14ac:dyDescent="0.2">
      <c r="A3" t="s">
        <v>246</v>
      </c>
      <c r="B3" t="s">
        <v>245</v>
      </c>
      <c r="C3" s="12" t="s">
        <v>305</v>
      </c>
    </row>
    <row r="4" spans="1:3" x14ac:dyDescent="0.2">
      <c r="A4" t="s">
        <v>247</v>
      </c>
      <c r="B4" t="s">
        <v>248</v>
      </c>
      <c r="C4" s="12" t="s">
        <v>303</v>
      </c>
    </row>
    <row r="5" spans="1:3" x14ac:dyDescent="0.2">
      <c r="A5" t="s">
        <v>249</v>
      </c>
      <c r="B5" t="s">
        <v>248</v>
      </c>
      <c r="C5" s="12" t="s">
        <v>303</v>
      </c>
    </row>
    <row r="6" spans="1:3" x14ac:dyDescent="0.2">
      <c r="A6" t="s">
        <v>250</v>
      </c>
      <c r="B6" t="s">
        <v>251</v>
      </c>
      <c r="C6" s="12" t="s">
        <v>303</v>
      </c>
    </row>
    <row r="7" spans="1:3" x14ac:dyDescent="0.2">
      <c r="A7" s="12" t="s">
        <v>468</v>
      </c>
    </row>
    <row r="8" spans="1:3" x14ac:dyDescent="0.2">
      <c r="A8" t="s">
        <v>252</v>
      </c>
      <c r="B8" t="s">
        <v>253</v>
      </c>
      <c r="C8" s="91" t="s">
        <v>469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B1" sqref="B1"/>
    </sheetView>
  </sheetViews>
  <sheetFormatPr defaultRowHeight="12.75" x14ac:dyDescent="0.2"/>
  <cols>
    <col min="1" max="1" width="7.85546875" customWidth="1"/>
    <col min="2" max="2" width="71.28515625" customWidth="1"/>
    <col min="3" max="3" width="47" style="115" customWidth="1"/>
  </cols>
  <sheetData>
    <row r="1" spans="1:3" x14ac:dyDescent="0.2">
      <c r="B1" t="s">
        <v>394</v>
      </c>
      <c r="C1" s="115" t="s">
        <v>396</v>
      </c>
    </row>
    <row r="2" spans="1:3" ht="242.25" x14ac:dyDescent="0.2">
      <c r="A2">
        <v>1</v>
      </c>
      <c r="B2" s="91" t="s">
        <v>346</v>
      </c>
      <c r="C2" s="116" t="s">
        <v>432</v>
      </c>
    </row>
    <row r="3" spans="1:3" ht="105" x14ac:dyDescent="0.25">
      <c r="A3">
        <v>2</v>
      </c>
      <c r="B3" s="92" t="s">
        <v>347</v>
      </c>
      <c r="C3" s="116" t="s">
        <v>434</v>
      </c>
    </row>
    <row r="4" spans="1:3" ht="25.5" x14ac:dyDescent="0.2">
      <c r="A4">
        <v>3</v>
      </c>
      <c r="B4" s="91" t="s">
        <v>355</v>
      </c>
      <c r="C4" s="116" t="s">
        <v>435</v>
      </c>
    </row>
    <row r="5" spans="1:3" ht="25.5" x14ac:dyDescent="0.2">
      <c r="A5">
        <v>4</v>
      </c>
      <c r="B5" t="s">
        <v>354</v>
      </c>
      <c r="C5" s="116" t="s">
        <v>459</v>
      </c>
    </row>
    <row r="6" spans="1:3" ht="38.25" x14ac:dyDescent="0.2">
      <c r="A6">
        <v>5</v>
      </c>
      <c r="B6" s="91" t="s">
        <v>356</v>
      </c>
    </row>
    <row r="7" spans="1:3" ht="51" x14ac:dyDescent="0.2">
      <c r="A7">
        <v>6</v>
      </c>
      <c r="B7" s="91" t="s">
        <v>357</v>
      </c>
    </row>
    <row r="8" spans="1:3" ht="78.75" x14ac:dyDescent="0.25">
      <c r="A8">
        <v>7</v>
      </c>
      <c r="B8" s="95" t="s">
        <v>358</v>
      </c>
      <c r="C8" s="116" t="s">
        <v>462</v>
      </c>
    </row>
  </sheetData>
  <printOptions gridLine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
  <sheetViews>
    <sheetView workbookViewId="0">
      <selection activeCell="B8" sqref="B8"/>
    </sheetView>
  </sheetViews>
  <sheetFormatPr defaultRowHeight="12.75" x14ac:dyDescent="0.2"/>
  <cols>
    <col min="2" max="2" width="45.85546875" customWidth="1"/>
  </cols>
  <sheetData>
    <row r="1" spans="2:2" x14ac:dyDescent="0.2">
      <c r="B1" s="12" t="s">
        <v>463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Overview and Assumptions</vt:lpstr>
      <vt:lpstr>Pre-test Prep</vt:lpstr>
      <vt:lpstr>Comparision Run Schedule</vt:lpstr>
      <vt:lpstr>Detail Notes</vt:lpstr>
      <vt:lpstr>Batch IDs and aliases </vt:lpstr>
      <vt:lpstr>Suggestions from last Year</vt:lpstr>
      <vt:lpstr>For Next Year</vt:lpstr>
      <vt:lpstr>'Comparision Run Schedule'!Print_Titles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 Mary</cp:lastModifiedBy>
  <cp:lastPrinted>2011-11-03T15:36:36Z</cp:lastPrinted>
  <dcterms:created xsi:type="dcterms:W3CDTF">2006-12-12T19:21:27Z</dcterms:created>
  <dcterms:modified xsi:type="dcterms:W3CDTF">2011-11-03T17:31:29Z</dcterms:modified>
</cp:coreProperties>
</file>