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510" yWindow="0" windowWidth="15600" windowHeight="5295" tabRatio="491" activeTab="2"/>
  </bookViews>
  <sheets>
    <sheet name="Overview and Assumptions" sheetId="4" r:id="rId1"/>
    <sheet name="Pre-test Prep" sheetId="5" r:id="rId2"/>
    <sheet name="Comparision Run Schedule" sheetId="1" r:id="rId3"/>
    <sheet name="Detail Notes" sheetId="7" r:id="rId4"/>
    <sheet name="Batch IDs and aliases " sheetId="8" r:id="rId5"/>
    <sheet name="Suggestions from last Year" sheetId="6" r:id="rId6"/>
    <sheet name="For Next Year" sheetId="9" r:id="rId7"/>
  </sheets>
  <definedNames>
    <definedName name="_xlnm._FilterDatabase" localSheetId="2" hidden="1">'Comparision Run Schedule'!$G$1:$H$162</definedName>
    <definedName name="_xlnm.Print_Titles" localSheetId="2">'Comparision Run Schedule'!$1:$1</definedName>
  </definedNames>
  <calcPr calcId="145621"/>
</workbook>
</file>

<file path=xl/calcChain.xml><?xml version="1.0" encoding="utf-8"?>
<calcChain xmlns="http://schemas.openxmlformats.org/spreadsheetml/2006/main">
  <c r="L15" i="7" l="1"/>
  <c r="A33" i="5"/>
  <c r="A34" i="5"/>
  <c r="A35" i="5"/>
  <c r="A36" i="5"/>
  <c r="A37" i="5"/>
  <c r="A38" i="5"/>
  <c r="A39" i="5"/>
  <c r="A40" i="5"/>
  <c r="A41" i="5"/>
  <c r="A42" i="5"/>
  <c r="A43" i="5"/>
  <c r="A44" i="5"/>
  <c r="A45" i="5"/>
  <c r="A46" i="5"/>
  <c r="A47" i="5"/>
  <c r="A48" i="5"/>
  <c r="A49" i="5"/>
  <c r="A50" i="5"/>
  <c r="A51" i="5"/>
  <c r="A55" i="5"/>
  <c r="A56" i="5"/>
  <c r="A57" i="5"/>
  <c r="A58" i="5"/>
  <c r="A59" i="5"/>
  <c r="A60" i="5"/>
  <c r="A61" i="5"/>
  <c r="A62" i="5"/>
  <c r="A63" i="5"/>
  <c r="A64" i="5"/>
  <c r="A65" i="5"/>
  <c r="A66" i="5"/>
  <c r="A67" i="5"/>
  <c r="A68" i="5"/>
  <c r="A69" i="5"/>
  <c r="A70" i="5"/>
  <c r="A71" i="5"/>
  <c r="A72" i="5"/>
  <c r="A73" i="5"/>
  <c r="A74" i="5"/>
</calcChain>
</file>

<file path=xl/comments1.xml><?xml version="1.0" encoding="utf-8"?>
<comments xmlns="http://schemas.openxmlformats.org/spreadsheetml/2006/main">
  <authors>
    <author>robertsd</author>
  </authors>
  <commentList>
    <comment ref="P35" authorId="0">
      <text>
        <r>
          <rPr>
            <b/>
            <sz val="10"/>
            <color indexed="81"/>
            <rFont val="Tahoma"/>
            <family val="2"/>
          </rPr>
          <t>robertsd:</t>
        </r>
        <r>
          <rPr>
            <sz val="10"/>
            <color indexed="81"/>
            <rFont val="Tahoma"/>
            <family val="2"/>
          </rPr>
          <t xml:space="preserve">
PS1 Comparison</t>
        </r>
      </text>
    </comment>
    <comment ref="P37" authorId="0">
      <text>
        <r>
          <rPr>
            <b/>
            <sz val="10"/>
            <color indexed="81"/>
            <rFont val="Tahoma"/>
            <family val="2"/>
          </rPr>
          <t>robertsd:</t>
        </r>
        <r>
          <rPr>
            <sz val="10"/>
            <color indexed="81"/>
            <rFont val="Tahoma"/>
            <family val="2"/>
          </rPr>
          <t xml:space="preserve">
PS1 Comparison</t>
        </r>
      </text>
    </comment>
  </commentList>
</comments>
</file>

<file path=xl/sharedStrings.xml><?xml version="1.0" encoding="utf-8"?>
<sst xmlns="http://schemas.openxmlformats.org/spreadsheetml/2006/main" count="1267" uniqueCount="686">
  <si>
    <t>Activity</t>
  </si>
  <si>
    <t>Transction /Program</t>
  </si>
  <si>
    <t xml:space="preserve">ZPTKRONOS_ACCRUL_OUT     </t>
  </si>
  <si>
    <t>EDACCA TABLE COMPARISON</t>
  </si>
  <si>
    <t>ZPYIO_MITSIS_TIM</t>
  </si>
  <si>
    <t>Dates From Wednesday to Wednesday</t>
  </si>
  <si>
    <t xml:space="preserve">Scheduled job ZPYIO_ LL_SAL_DST </t>
  </si>
  <si>
    <t xml:space="preserve">Check for errors on filezilla  </t>
  </si>
  <si>
    <t>Scheduled job ZHR_LL_ACCRUALS_OUT Check for errors on filezilla.</t>
  </si>
  <si>
    <t>FI POSTING COMPARISON</t>
  </si>
  <si>
    <t>Pension</t>
  </si>
  <si>
    <t>Timeframe for Test Execution</t>
  </si>
  <si>
    <t>Assumptions:</t>
  </si>
  <si>
    <t>Start</t>
  </si>
  <si>
    <t>End</t>
  </si>
  <si>
    <t>Resp</t>
  </si>
  <si>
    <t>Status</t>
  </si>
  <si>
    <t>HR-Payroll Team</t>
  </si>
  <si>
    <t>Non-Exempt Only</t>
  </si>
  <si>
    <t>Exempt Only</t>
  </si>
  <si>
    <t>Relevant to both exempt and non-exempt</t>
  </si>
  <si>
    <t xml:space="preserve">Comparison test consists of four payroll comparisons: </t>
  </si>
  <si>
    <t>TPASS file</t>
  </si>
  <si>
    <t>MITSIS file*  (contains non-exempt changes as well)</t>
  </si>
  <si>
    <t xml:space="preserve">MITSIS gross pay file </t>
  </si>
  <si>
    <t>Parking file</t>
  </si>
  <si>
    <t xml:space="preserve">Keep LL Audit files </t>
  </si>
  <si>
    <t>Script: Non-Exempt Payroll Test for Support Pack Update 2008.doc</t>
  </si>
  <si>
    <t>Script: Exempt Payroll Test for Support Pack Update 2008.doc</t>
  </si>
  <si>
    <t>Inbound Interface Comparisons</t>
  </si>
  <si>
    <t>Payroll Results Comparison (ZW)</t>
  </si>
  <si>
    <t>Payroll Results Comparison (ZM)</t>
  </si>
  <si>
    <t>(After Payroll Execution) Weekly Outbound Interfaces</t>
  </si>
  <si>
    <t>Payroll Results Comparison (ZP)</t>
  </si>
  <si>
    <t>FI POSTING COMPARISON (ZP)</t>
  </si>
  <si>
    <t>FI POSTING COMPARISON (ZW)</t>
  </si>
  <si>
    <t>ZPYI003_O_FID_CONTRIB</t>
  </si>
  <si>
    <t>Dates TBD</t>
  </si>
  <si>
    <t>SD</t>
  </si>
  <si>
    <t>Lincoln Lab</t>
  </si>
  <si>
    <t>Research discrepancies; resolve system issues</t>
  </si>
  <si>
    <t>Comparison Tools:</t>
  </si>
  <si>
    <t>Net pay comparisons in excel</t>
  </si>
  <si>
    <t>Net pay comparison using EPIUSE variance monitor</t>
  </si>
  <si>
    <t>Ultra Compare</t>
  </si>
  <si>
    <t>Fox Pro</t>
  </si>
  <si>
    <r>
      <t>Create comparison reports using the EPIUSE variance monitor tool</t>
    </r>
    <r>
      <rPr>
        <sz val="10"/>
        <color indexed="10"/>
        <rFont val="Arial"/>
        <family val="2"/>
      </rPr>
      <t xml:space="preserve"> </t>
    </r>
  </si>
  <si>
    <t>Pay run execution</t>
  </si>
  <si>
    <t>Section Heading</t>
  </si>
  <si>
    <t>MD</t>
  </si>
  <si>
    <t>Legend:</t>
  </si>
  <si>
    <t>Copy the following in-bound files:</t>
  </si>
  <si>
    <t>Execute select test scripts hiting key functionality not executed during pay run processes</t>
  </si>
  <si>
    <t>Overview of integration test strategy:</t>
  </si>
  <si>
    <t>SAP Archive Server Directory (for feeds)</t>
  </si>
  <si>
    <t>Additional Payroll Interface Activities (before planned monthly run)</t>
  </si>
  <si>
    <t>Copy production archived files to Datafiles folder area.</t>
  </si>
  <si>
    <t>Create Datafiles sub-folders for feedloads and comparisons (prod &amp; test)</t>
  </si>
  <si>
    <t>Grad Appointment feed</t>
  </si>
  <si>
    <t>LL Feeds - have Wai-ming copy files to test environment's sapin directory</t>
  </si>
  <si>
    <t>hr/eds_hr</t>
  </si>
  <si>
    <t>hr/bcbs</t>
  </si>
  <si>
    <t>hr/delta</t>
  </si>
  <si>
    <t>hr/tufts</t>
  </si>
  <si>
    <t>hr/vision</t>
  </si>
  <si>
    <t>py/fsa_census</t>
  </si>
  <si>
    <t>py/fsa_enroll</t>
  </si>
  <si>
    <t>hr/metpcensus</t>
  </si>
  <si>
    <t>hr/hird</t>
  </si>
  <si>
    <t>zhr_fidelity</t>
  </si>
  <si>
    <t>Two steps: HRBEN0052 &amp; program ZHR_BENEFIT_IDOC_CLEANUP</t>
  </si>
  <si>
    <t>ZHRCSB02</t>
  </si>
  <si>
    <t>ZHRCSB03</t>
  </si>
  <si>
    <t xml:space="preserve">hr/crosby; </t>
  </si>
  <si>
    <t>hr/crosby_new</t>
  </si>
  <si>
    <t>hr/crosby_dep</t>
  </si>
  <si>
    <t>ZHR_OUTBOUND_HIRD_DATA</t>
  </si>
  <si>
    <t>ZPY_METPAY_CENSUS_DATA</t>
  </si>
  <si>
    <t>py/mitsis_tim</t>
  </si>
  <si>
    <t>py/ll_sal_dst</t>
  </si>
  <si>
    <t>py/ll_leave</t>
  </si>
  <si>
    <t>py/facil_leav</t>
  </si>
  <si>
    <t>py/fsa_dep</t>
  </si>
  <si>
    <t>py/fid_cntrib</t>
  </si>
  <si>
    <t>py/ll_bank</t>
  </si>
  <si>
    <t>zpy_ll_bank_detail</t>
  </si>
  <si>
    <t>hr/mitsis_dem</t>
  </si>
  <si>
    <t>ZMITSIS</t>
  </si>
  <si>
    <t>py/gradaid</t>
  </si>
  <si>
    <t>ZPY_LOAD_MITSIS_GRAD</t>
  </si>
  <si>
    <t>n/a</t>
  </si>
  <si>
    <t>ZPYII_FID_PCT</t>
  </si>
  <si>
    <t>py/fid_pct</t>
  </si>
  <si>
    <t>ZPYII_DED</t>
  </si>
  <si>
    <t>py/tech_cash</t>
  </si>
  <si>
    <t>ZPY_METPAY_IN</t>
  </si>
  <si>
    <t>py/metp-ded</t>
  </si>
  <si>
    <t>py/eds_cntrib</t>
  </si>
  <si>
    <t>py/tiaa_cref</t>
  </si>
  <si>
    <t>py/hancock</t>
  </si>
  <si>
    <t>py/cu</t>
  </si>
  <si>
    <t xml:space="preserve"> ZPYIO_ LL_SAL_DST </t>
  </si>
  <si>
    <t>ZHRALE</t>
  </si>
  <si>
    <t>ZPYII_LL_AUDT_TM</t>
  </si>
  <si>
    <t>py/ll_audt_tm</t>
  </si>
  <si>
    <t>py/ll_audt_py</t>
  </si>
  <si>
    <t>ZHRALF02</t>
  </si>
  <si>
    <t>ZHR_INBOUND_TIME</t>
  </si>
  <si>
    <t>py/facil_time</t>
  </si>
  <si>
    <t>py/parking</t>
  </si>
  <si>
    <t>py/t_pass</t>
  </si>
  <si>
    <t>zpyii _hancock</t>
  </si>
  <si>
    <t>py/mass_sqe</t>
  </si>
  <si>
    <t>py/mass_hlth</t>
  </si>
  <si>
    <t>Gregg M.</t>
  </si>
  <si>
    <t>hr/crosby</t>
  </si>
  <si>
    <t>Files Copied</t>
  </si>
  <si>
    <t>Archive Directory</t>
  </si>
  <si>
    <t># of Files</t>
  </si>
  <si>
    <t>Prep files ready?</t>
  </si>
  <si>
    <t>hr/fid_hr</t>
  </si>
  <si>
    <t>-</t>
  </si>
  <si>
    <t>DW extract of HR/Pay data</t>
  </si>
  <si>
    <t>Multiple</t>
  </si>
  <si>
    <t>Elena</t>
  </si>
  <si>
    <t>Confirm w/ R3 that Lincoln configuration for EDI is active</t>
  </si>
  <si>
    <t>SM30</t>
  </si>
  <si>
    <t>Notes</t>
  </si>
  <si>
    <t>can run w/ DW extracts</t>
  </si>
  <si>
    <t>No. of files matched</t>
  </si>
  <si>
    <t>Variances</t>
  </si>
  <si>
    <t>Percent matched</t>
  </si>
  <si>
    <t>No</t>
  </si>
  <si>
    <t>(After Monthly Payroll Payroll Execution) 
Outbound Interfaces (Comparisons to production files)</t>
  </si>
  <si>
    <t>complete</t>
  </si>
  <si>
    <t>3/24/2010 EDS In-bound Lump Sum File</t>
  </si>
  <si>
    <t>3/24/2010 EDS In-bound Annuity File</t>
  </si>
  <si>
    <t>Integration Test: see comparision test</t>
  </si>
  <si>
    <t>can run w/ DW extracts,  Orig run 3/14; chgs made 10/19</t>
  </si>
  <si>
    <t>can be loaded locally?</t>
  </si>
  <si>
    <t>in/out</t>
  </si>
  <si>
    <t>Task #</t>
  </si>
  <si>
    <t>in</t>
  </si>
  <si>
    <t>out</t>
  </si>
  <si>
    <t>All</t>
  </si>
  <si>
    <t>task link</t>
  </si>
  <si>
    <t>py/metpcont</t>
  </si>
  <si>
    <t>pu19 sui wage reporting</t>
  </si>
  <si>
    <t>Yes</t>
  </si>
  <si>
    <t xml:space="preserve">No, </t>
  </si>
  <si>
    <t>Student Bio Feed (MITSIS)</t>
  </si>
  <si>
    <r>
      <rPr>
        <u/>
        <sz val="11"/>
        <rFont val="Arial Narrow"/>
        <family val="2"/>
      </rPr>
      <t>Outbound</t>
    </r>
    <r>
      <rPr>
        <sz val="11"/>
        <rFont val="Arial Narrow"/>
        <family val="2"/>
      </rPr>
      <t xml:space="preserve">
Run Health Insurance Resposibility Disclosure (HIRD); outbound to Crosby</t>
    </r>
  </si>
  <si>
    <t>hr/mitsis_dem
[MITSIS Biographic/Demographic files]</t>
  </si>
  <si>
    <t>Trigger through drop box in Linux version.</t>
  </si>
  <si>
    <t xml:space="preserve">  --</t>
  </si>
  <si>
    <t>Lincoln inbound</t>
  </si>
  <si>
    <t>Lincoln appts audit</t>
  </si>
  <si>
    <t>Lincoln actions audit</t>
  </si>
  <si>
    <t>Lincoln time audit</t>
  </si>
  <si>
    <t>Lincoln supplements audit</t>
  </si>
  <si>
    <t>Set up job to load based on event.  Wai-ming should ensure i_fcp event will trigger in SH1. Move file through drop box to test HW.  File has been moved to server in prep for move through the dropbox</t>
  </si>
  <si>
    <t>Pension Payroll EDS In-bound Lump Sum File</t>
  </si>
  <si>
    <t>Pension Payroll EDS In-bound Annuity File</t>
  </si>
  <si>
    <t>yes</t>
  </si>
  <si>
    <t>6/6</t>
  </si>
  <si>
    <t>5/5/5</t>
  </si>
  <si>
    <t>1/1</t>
  </si>
  <si>
    <t>TBD (may be that Eric will review)</t>
  </si>
  <si>
    <t xml:space="preserve">TBD (may be that LL will review (ccassidy))
</t>
  </si>
  <si>
    <t>Validated by Collen in the past</t>
  </si>
  <si>
    <t>hr/esi</t>
  </si>
  <si>
    <t>Part of the action log.</t>
  </si>
  <si>
    <t>Program ZWHPAYROLL_RESULTS_NEW;  extracted for 2/22/2010;  6 files:</t>
  </si>
  <si>
    <t>wh-payruns.asc  - 14084</t>
  </si>
  <si>
    <t>wh-paydet.asc   - 161194</t>
  </si>
  <si>
    <t>wh-payarrs.asc - 652</t>
  </si>
  <si>
    <t>wh-pay_dd.asc - 2348</t>
  </si>
  <si>
    <t>wh-paymnt.asc - 13443</t>
  </si>
  <si>
    <t>wh-paypers.asc - 14084</t>
  </si>
  <si>
    <t>Program ZWHPAYROLL_FIN;  extracted for 2/22/2010 -- 3/2/2010; 2 files:</t>
  </si>
  <si>
    <t>wh-pay_fi_docs.asc - 2082</t>
  </si>
  <si>
    <t>wh-pay_fi_post.asc - 212717</t>
  </si>
  <si>
    <t>Step 4</t>
  </si>
  <si>
    <t>DW</t>
  </si>
  <si>
    <t>Detail Notes:</t>
  </si>
  <si>
    <t>accounts</t>
  </si>
  <si>
    <t>see comparisons results in step 22 below</t>
  </si>
  <si>
    <t>both old and new complete</t>
  </si>
  <si>
    <t>see results below</t>
  </si>
  <si>
    <t>see detail notes tab</t>
  </si>
  <si>
    <t>Step 54</t>
  </si>
  <si>
    <t xml:space="preserve">ZM edacca compare of 26963 rows in each system had 6 rows with small differences on a single pernr.    </t>
  </si>
  <si>
    <t>Mary checked the pernr (35400) and found the differences were due from a calculation difference in tuition (RTD1) resulting after  termination  by feeds that were run on  different days - where term date was set as interface run date (term date in new is 04/22/10 &amp; term date in old is 04/23/10).</t>
  </si>
  <si>
    <t>Since the daily rate for tuition is calculated based on the total number of days in the appt, the daily rate in the new sh1 is higher since it term’d one day earlier.</t>
  </si>
  <si>
    <t>- gm</t>
  </si>
  <si>
    <t xml:space="preserve"> -md</t>
  </si>
  <si>
    <t>PY</t>
  </si>
  <si>
    <t>ZM eDACCA Comparison</t>
  </si>
  <si>
    <r>
      <t xml:space="preserve">can run w/ DW extracts
</t>
    </r>
    <r>
      <rPr>
        <b/>
        <sz val="11"/>
        <rFont val="Arial Narrow"/>
        <family val="2"/>
      </rPr>
      <t>comparison will be made to the production run (EDI)</t>
    </r>
  </si>
  <si>
    <t>internal test performed; additionally subsequent test performed with facilities</t>
  </si>
  <si>
    <t>run before payroll (checks the control record so we want the right period executed)
minor discrepancy due to timing of execution</t>
  </si>
  <si>
    <r>
      <t xml:space="preserve">can run w/ DW extracts;
</t>
    </r>
    <r>
      <rPr>
        <b/>
        <sz val="11"/>
        <rFont val="Arial Narrow"/>
        <family val="2"/>
      </rPr>
      <t>comparison will be made to the production run (EDI)</t>
    </r>
  </si>
  <si>
    <t>can run w/ DW extracts;
comparisons were made to production
Differences were address changes, terminations, Campus Police (didn’t exclude them in SH1 run)</t>
  </si>
  <si>
    <t>ZM 3PR pp 03.2010 new vs. old are a match - 33 vendor payment line items in each  = 100%</t>
  </si>
  <si>
    <t>loaded locally</t>
  </si>
  <si>
    <t>loaded encrypted through drop box</t>
  </si>
  <si>
    <t xml:space="preserve">PS1 </t>
  </si>
  <si>
    <t>SF3 - Execute Business Owner validation steps</t>
  </si>
  <si>
    <t xml:space="preserve">Gregg  </t>
  </si>
  <si>
    <t>Aliases in sf3?</t>
  </si>
  <si>
    <t xml:space="preserve"> </t>
  </si>
  <si>
    <t>Ron Parker</t>
  </si>
  <si>
    <t>Per Eric Ngo -
The logical system is RC2CLNT400.(Ron should verify)</t>
  </si>
  <si>
    <t>Payrolls and feeds may be running</t>
  </si>
  <si>
    <t>Where do files come from? encrypted file dumps
decrypted file processes correctly</t>
  </si>
  <si>
    <t>Where do files come from? see comparisons results in step 23 below</t>
  </si>
  <si>
    <t>Special Variant in PS1?</t>
  </si>
  <si>
    <t>y</t>
  </si>
  <si>
    <t>Y- needs to be updated</t>
  </si>
  <si>
    <t>Job Set #</t>
  </si>
  <si>
    <t>L3</t>
  </si>
  <si>
    <t>L4</t>
  </si>
  <si>
    <t>?- what should we do with this and next step - ask leslie?</t>
  </si>
  <si>
    <t>HR Payroll Team</t>
  </si>
  <si>
    <t>Mary D.
Larissa
Sharon</t>
  </si>
  <si>
    <t>Set up job for Job Set 1 - update variants with correct days.</t>
  </si>
  <si>
    <t>Set up job for Job Set 2 - update variants with correct days.</t>
  </si>
  <si>
    <t>Batch ID assignments</t>
  </si>
  <si>
    <t>PS1 Owners</t>
  </si>
  <si>
    <t>ZZHRBENBTC01</t>
  </si>
  <si>
    <t>Sharon</t>
  </si>
  <si>
    <t>Laurie</t>
  </si>
  <si>
    <t>ZZPYBATCH001</t>
  </si>
  <si>
    <t>ZZHRGRDAPT01</t>
  </si>
  <si>
    <t>Scott</t>
  </si>
  <si>
    <t>ZZHRMITSIS01</t>
  </si>
  <si>
    <t>ZZHRLLFEED</t>
  </si>
  <si>
    <t>Tricia Sullivan-Mullen</t>
  </si>
  <si>
    <t>Laurie19</t>
  </si>
  <si>
    <t xml:space="preserve">Laurie </t>
  </si>
  <si>
    <t>Generate payroll and run interfaces simulating the production payroll processes.</t>
  </si>
  <si>
    <t>Batch ID</t>
  </si>
  <si>
    <t>Run Manually</t>
  </si>
  <si>
    <t>LL</t>
  </si>
  <si>
    <t>MC</t>
  </si>
  <si>
    <t xml:space="preserve">Cycle 1 </t>
  </si>
  <si>
    <t>Leslie will identify cost objects</t>
  </si>
  <si>
    <t>Open up testing for SIT test cases.</t>
  </si>
  <si>
    <t>SP_WEEKLY</t>
  </si>
  <si>
    <t>SP_Monthly</t>
  </si>
  <si>
    <t>SP1ZW</t>
  </si>
  <si>
    <t>SP2ZW</t>
  </si>
  <si>
    <t>SP-ZM</t>
  </si>
  <si>
    <t>ZZHRLLFEED01</t>
  </si>
  <si>
    <t>SP</t>
  </si>
  <si>
    <t>SP_VAR_ZM_ZW</t>
  </si>
  <si>
    <t>ZPYIO_CU_UNION / ZHRPY_CREDIT_UNION</t>
  </si>
  <si>
    <t>SP_ZM_ZW</t>
  </si>
  <si>
    <t>ZPYIO_HANCOCK /ZPYI006_0_JHK_LTCPRE</t>
  </si>
  <si>
    <t>ZPYIO_TIAA_CREF/ZPY_457B_CONTRIB_OUT</t>
  </si>
  <si>
    <t>SP__ZMAUTOMATI</t>
  </si>
  <si>
    <t>SP_ZM_AUTOMATI</t>
  </si>
  <si>
    <t>SP_ZWAUTOMATI</t>
  </si>
  <si>
    <t>Scheduled Job ZPYIO_FID_CNTRIB/ ZPYI003_O_FID_CONTRIB</t>
  </si>
  <si>
    <t>ZHR_ESI_FEED</t>
  </si>
  <si>
    <t>SPZHRCSB02_RPT</t>
  </si>
  <si>
    <t>SP_ZHRCSB02_NH</t>
  </si>
  <si>
    <t>SP_ZHRCSB03DEP</t>
  </si>
  <si>
    <t>SP PRODUCTION</t>
  </si>
  <si>
    <t>SPFID WKLY PS1</t>
  </si>
  <si>
    <t>ZPYI0170_FSA_CENSUS_DATA</t>
  </si>
  <si>
    <t>ZPYI0170_FSA_ENROLLMENT_DATA</t>
  </si>
  <si>
    <r>
      <rPr>
        <u/>
        <sz val="11"/>
        <rFont val="Arial Narrow"/>
        <family val="2"/>
      </rPr>
      <t>Outbound</t>
    </r>
    <r>
      <rPr>
        <sz val="11"/>
        <rFont val="Arial Narrow"/>
        <family val="2"/>
      </rPr>
      <t xml:space="preserve">
Run Crosby Outbound new entrants for the prior month (Sept);
using ultracompare compare files to Sunday production runs (9/1).</t>
    </r>
  </si>
  <si>
    <t>ZZHRGRADAPT01</t>
  </si>
  <si>
    <t>No-run adhoc</t>
  </si>
  <si>
    <t>Run HIRD report in PS1- do not send, retain file for comparison</t>
  </si>
  <si>
    <t xml:space="preserve">So we have a comparison </t>
  </si>
  <si>
    <t>Ron, Larisaa will remind him</t>
  </si>
  <si>
    <r>
      <t xml:space="preserve">Compare to PS1 run.
Use single line rem-statement.
</t>
    </r>
    <r>
      <rPr>
        <i/>
        <sz val="10"/>
        <rFont val="Arial"/>
        <family val="2"/>
      </rPr>
      <t>Log and report tie out.  Don't need to wait for steps 1,,3</t>
    </r>
  </si>
  <si>
    <t>Run 11/11, do not need payroll results.</t>
  </si>
  <si>
    <t>Alan</t>
  </si>
  <si>
    <t>Gregg</t>
  </si>
  <si>
    <t>Set up jobs Friday.</t>
  </si>
  <si>
    <t>ZZPYBATCH01</t>
  </si>
  <si>
    <t>Execute only if testing feed to LL.  Campus compares and send to LL.</t>
  </si>
  <si>
    <t>Sharon D</t>
  </si>
  <si>
    <t>Mary</t>
  </si>
  <si>
    <t>Set up job for Job Set 3  - update variants with correct days.</t>
  </si>
  <si>
    <t>Set up job for Job Set L3 - update variants with correct days.</t>
  </si>
  <si>
    <t>Set up job for Job Set L4 - update variants with correct days.</t>
  </si>
  <si>
    <t>Set up job for Job Set 4  - update variants with correct days.</t>
  </si>
  <si>
    <r>
      <rPr>
        <b/>
        <sz val="11"/>
        <rFont val="Arial Narrow"/>
        <family val="2"/>
      </rPr>
      <t>IB1</t>
    </r>
    <r>
      <rPr>
        <sz val="11"/>
        <rFont val="Arial Narrow"/>
        <family val="2"/>
      </rPr>
      <t>These 3 must run per day, one after the other</t>
    </r>
  </si>
  <si>
    <t>IB2</t>
  </si>
  <si>
    <t>dmetficw.094.20101021000000</t>
  </si>
  <si>
    <t>IB3</t>
  </si>
  <si>
    <t>IB4</t>
  </si>
  <si>
    <t>L5</t>
  </si>
  <si>
    <t>All testers</t>
  </si>
  <si>
    <t>Leslie</t>
  </si>
  <si>
    <t>OM</t>
  </si>
  <si>
    <t>Leslie &amp; Cindy</t>
  </si>
  <si>
    <t>E-Learning</t>
  </si>
  <si>
    <t>ASR</t>
  </si>
  <si>
    <t>ESS - non Benefits</t>
  </si>
  <si>
    <t>SAP Web - eDACCA, eSDS, time approvals</t>
  </si>
  <si>
    <t xml:space="preserve">APR View a transaction  </t>
  </si>
  <si>
    <t>Faculty Chair</t>
  </si>
  <si>
    <t>OM - org unit</t>
  </si>
  <si>
    <t>Jean D</t>
  </si>
  <si>
    <t>Anne</t>
  </si>
  <si>
    <t xml:space="preserve">Diane </t>
  </si>
  <si>
    <t>Execute Cycle 1 Payrolls</t>
  </si>
  <si>
    <t>Miscellaneous (Gregg, support for garnishment tests)</t>
  </si>
  <si>
    <t>dtcshded.325.20101022000000</t>
  </si>
  <si>
    <t>Eric</t>
  </si>
  <si>
    <t>SF3 before v. after were identical.  Each with 2 variances from PS1 due to IT0210 changes post simulation prior to copy.</t>
  </si>
  <si>
    <t>Reasons for differences</t>
  </si>
  <si>
    <t xml:space="preserve">Check for errors on filezilla
</t>
  </si>
  <si>
    <t>Payroll Results Comparison (ZP)Lump Sum</t>
  </si>
  <si>
    <t>FI POSTING COMPARISON (ZP)Lump Sum</t>
  </si>
  <si>
    <t>GM</t>
  </si>
  <si>
    <t>Run by Gregg, validation by Mary</t>
  </si>
  <si>
    <r>
      <t xml:space="preserve">State Quarterly - outbound report - quarterly; 
</t>
    </r>
    <r>
      <rPr>
        <b/>
        <sz val="11"/>
        <color rgb="FFFF0000"/>
        <rFont val="Arial Narrow"/>
        <family val="2"/>
      </rPr>
      <t>Run Q3 2011</t>
    </r>
  </si>
  <si>
    <t xml:space="preserve">Mary , Gregg,  </t>
  </si>
  <si>
    <t>Comparison Test: 11/7/2011-11/28/2011 (3 holidays)</t>
  </si>
  <si>
    <t>Compare test system SH1 results to PS1 Production results</t>
  </si>
  <si>
    <t>???</t>
  </si>
  <si>
    <t xml:space="preserve">Set up / Update SP Variants for all the feeds.   </t>
  </si>
  <si>
    <t>Cindy</t>
  </si>
  <si>
    <t>This was moved up from Job Set 3 - needs to run before ZW payroll,</t>
  </si>
  <si>
    <t>no</t>
  </si>
  <si>
    <t>ZPY_PENSION_COMP / 
ZPY_PENSION_COMPENSATION</t>
  </si>
  <si>
    <t>ZPY_PENSION_CONT / 
ZPY_PENSION_PAY_HOURS</t>
  </si>
  <si>
    <t>ZPY_PENSION_PERS / 
ZPY_PENSION_PERSONAL</t>
  </si>
  <si>
    <t>ZPY_PENSION_EMPL / 
ZPY_PENSION_EMPLOYMENT</t>
  </si>
  <si>
    <t>py/pen_empl</t>
  </si>
  <si>
    <t>py/pen_pers</t>
  </si>
  <si>
    <t>py/pen_comp</t>
  </si>
  <si>
    <t>py/pen_cont</t>
  </si>
  <si>
    <t>Run Sept and Oct for comparisons for reasonability?</t>
  </si>
  <si>
    <t>Compare to PS1 extract run on 10/17 in step ???</t>
  </si>
  <si>
    <t>Balance totals with recon report of 9C93</t>
  </si>
  <si>
    <t>Run ZPY_PENS_COMPENSATION - retain for comparison,  Run in TEST mode</t>
  </si>
  <si>
    <t>Overview of Script testing - majority of testing conducted by Business:</t>
  </si>
  <si>
    <t>Test Scripts identified in Quality Center, both manual and automated:</t>
  </si>
  <si>
    <t>Validate EL web connections functional</t>
  </si>
  <si>
    <t>Validate APR web connections functional.</t>
  </si>
  <si>
    <t>Emily</t>
  </si>
  <si>
    <r>
      <rPr>
        <u/>
        <sz val="11"/>
        <rFont val="Arial Narrow"/>
        <family val="2"/>
      </rPr>
      <t>Outbound</t>
    </r>
    <r>
      <rPr>
        <sz val="11"/>
        <rFont val="Arial Narrow"/>
        <family val="2"/>
      </rPr>
      <t xml:space="preserve">
Fidelity contributions outbound - monthly  Use ZM Automatic variant, change start date/time to when PR ran, uncheck test for file to go to AS</t>
    </r>
  </si>
  <si>
    <r>
      <rPr>
        <u/>
        <sz val="11"/>
        <rFont val="Arial Narrow"/>
        <family val="2"/>
      </rPr>
      <t>Outbound</t>
    </r>
    <r>
      <rPr>
        <sz val="11"/>
        <rFont val="Arial Narrow"/>
        <family val="2"/>
      </rPr>
      <t xml:space="preserve">
FSA  contributions outbound - monthly Use monthly variant, change start date/time to before payroll run, check test, enter handliing rule 001</t>
    </r>
  </si>
  <si>
    <r>
      <rPr>
        <u/>
        <sz val="11"/>
        <rFont val="Arial Narrow"/>
        <family val="2"/>
      </rPr>
      <t>Outbound</t>
    </r>
    <r>
      <rPr>
        <sz val="11"/>
        <rFont val="Arial Narrow"/>
        <family val="2"/>
      </rPr>
      <t xml:space="preserve">
Credit Union contributions Run for dates from PS1's last run email thru end of monthly payrun</t>
    </r>
  </si>
  <si>
    <r>
      <rPr>
        <u/>
        <sz val="11"/>
        <rFont val="Arial Narrow"/>
        <family val="2"/>
      </rPr>
      <t>Outbound</t>
    </r>
    <r>
      <rPr>
        <sz val="11"/>
        <rFont val="Arial Narrow"/>
        <family val="2"/>
      </rPr>
      <t xml:space="preserve">
John Hancock (long term care) contributions</t>
    </r>
  </si>
  <si>
    <r>
      <rPr>
        <u/>
        <sz val="11"/>
        <rFont val="Arial Narrow"/>
        <family val="2"/>
      </rPr>
      <t>Outbound</t>
    </r>
    <r>
      <rPr>
        <sz val="11"/>
        <rFont val="Arial Narrow"/>
        <family val="2"/>
      </rPr>
      <t xml:space="preserve">
TIAA-CREF (457B) contributions (10/27File)</t>
    </r>
  </si>
  <si>
    <r>
      <rPr>
        <u/>
        <sz val="11"/>
        <rFont val="Arial Narrow"/>
        <family val="2"/>
      </rPr>
      <t>Outbound</t>
    </r>
    <r>
      <rPr>
        <sz val="11"/>
        <rFont val="Arial Narrow"/>
        <family val="2"/>
      </rPr>
      <t xml:space="preserve">
Pension outbound interface -Personal file</t>
    </r>
  </si>
  <si>
    <r>
      <rPr>
        <u/>
        <sz val="11"/>
        <rFont val="Arial Narrow"/>
        <family val="2"/>
      </rPr>
      <t>Outbound</t>
    </r>
    <r>
      <rPr>
        <sz val="11"/>
        <rFont val="Arial Narrow"/>
        <family val="2"/>
      </rPr>
      <t xml:space="preserve">
Pension outbound interface -Compensation file</t>
    </r>
  </si>
  <si>
    <r>
      <rPr>
        <u/>
        <sz val="11"/>
        <rFont val="Arial Narrow"/>
        <family val="2"/>
      </rPr>
      <t>Outbound</t>
    </r>
    <r>
      <rPr>
        <sz val="11"/>
        <rFont val="Arial Narrow"/>
        <family val="2"/>
      </rPr>
      <t xml:space="preserve">
Pension outbound interface -Pay &amp; Hours file</t>
    </r>
  </si>
  <si>
    <t>Load ASR files uploaded from the archive server to the proper server for each environment so that the ASR Faculty spreadsheet works correctly.</t>
  </si>
  <si>
    <t>Test for 2011 only-Hrly Student project will move changes to SH1during  SP SIT = should not need this step for 2011.</t>
  </si>
  <si>
    <t>Suggestions for next year (2012)</t>
  </si>
  <si>
    <t>Assign batch ids to testers - see sheet Batch IDs and aliases</t>
  </si>
  <si>
    <t>SIT Tester</t>
  </si>
  <si>
    <t>Desiree</t>
  </si>
  <si>
    <t>Aliases</t>
  </si>
  <si>
    <t>Mary &amp; Gregg</t>
  </si>
  <si>
    <t>Validate Laurie19 aliases established</t>
  </si>
  <si>
    <t>Gregg M, Ken LeVie</t>
  </si>
  <si>
    <t>Monthly Payroll Processing - ZM</t>
  </si>
  <si>
    <t>Year End Reporting (Mary,Gregg for support)</t>
  </si>
  <si>
    <t>P1</t>
  </si>
  <si>
    <t>P2</t>
  </si>
  <si>
    <t>P3</t>
  </si>
  <si>
    <t>P4</t>
  </si>
  <si>
    <t>P5</t>
  </si>
  <si>
    <t>P6</t>
  </si>
  <si>
    <t>P7</t>
  </si>
  <si>
    <t>P8</t>
  </si>
  <si>
    <t>Exempt (No retro)</t>
  </si>
  <si>
    <t>Non-Exempt (No retro)</t>
  </si>
  <si>
    <t>Students  (No retro)</t>
  </si>
  <si>
    <t>Exempt (Retros)</t>
  </si>
  <si>
    <t>Non-Exempt (Retros)</t>
  </si>
  <si>
    <t>Students  (Retros)</t>
  </si>
  <si>
    <t>4</t>
  </si>
  <si>
    <t>SIT Environment Ready - Prep for testing</t>
  </si>
  <si>
    <t>Weekly and Pension Payrolls</t>
  </si>
  <si>
    <t>Complete</t>
  </si>
  <si>
    <t>this might be automated</t>
  </si>
  <si>
    <t xml:space="preserve">APR  - Front end data entry (no SAP processing) </t>
  </si>
  <si>
    <t>APR  - SAP backend processing</t>
  </si>
  <si>
    <r>
      <t>After ZM 3-Party Processing -</t>
    </r>
    <r>
      <rPr>
        <b/>
        <sz val="11"/>
        <color rgb="FFFF0000"/>
        <rFont val="Arial Narrow"/>
        <family val="2"/>
      </rPr>
      <t xml:space="preserve">  </t>
    </r>
    <r>
      <rPr>
        <b/>
        <sz val="11"/>
        <rFont val="Arial Narrow"/>
        <family val="2"/>
      </rPr>
      <t>Test garnishments to A/P: Run F110 payment process; verify check format and Mass ACH file format.</t>
    </r>
  </si>
  <si>
    <t>82</t>
  </si>
  <si>
    <t>84</t>
  </si>
  <si>
    <t>85</t>
  </si>
  <si>
    <t>86</t>
  </si>
  <si>
    <t>87</t>
  </si>
  <si>
    <t>88</t>
  </si>
  <si>
    <t>89</t>
  </si>
  <si>
    <t>90</t>
  </si>
  <si>
    <t>91</t>
  </si>
  <si>
    <t>92</t>
  </si>
  <si>
    <t>93</t>
  </si>
  <si>
    <t>94</t>
  </si>
  <si>
    <t>95</t>
  </si>
  <si>
    <t>Adrienne/Emily/Lisa</t>
  </si>
  <si>
    <t>Leslie
Mary (NRA cases)</t>
  </si>
  <si>
    <r>
      <rPr>
        <u/>
        <sz val="11"/>
        <rFont val="Arial Narrow"/>
        <family val="2"/>
      </rPr>
      <t>Outbound</t>
    </r>
    <r>
      <rPr>
        <sz val="11"/>
        <rFont val="Arial Narrow"/>
        <family val="2"/>
      </rPr>
      <t xml:space="preserve">
Leave balance accruals for Facilities Service Staff (this is a daily interface)  </t>
    </r>
  </si>
  <si>
    <t>Test LL files created in their Support Pack QA Environment</t>
  </si>
  <si>
    <t>Start date dependent on progress of previous steps and if LL is ready to generate files.</t>
  </si>
  <si>
    <t>74</t>
  </si>
  <si>
    <t>75</t>
  </si>
  <si>
    <t>76</t>
  </si>
  <si>
    <t>77</t>
  </si>
  <si>
    <t>78</t>
  </si>
  <si>
    <t>79</t>
  </si>
  <si>
    <t>80</t>
  </si>
  <si>
    <t>81</t>
  </si>
  <si>
    <t>73</t>
  </si>
  <si>
    <t>96</t>
  </si>
  <si>
    <t>97</t>
  </si>
  <si>
    <t>98</t>
  </si>
  <si>
    <r>
      <rPr>
        <u/>
        <sz val="11"/>
        <rFont val="Arial Narrow"/>
        <family val="2"/>
      </rPr>
      <t>Outbound</t>
    </r>
    <r>
      <rPr>
        <sz val="11"/>
        <rFont val="Arial Narrow"/>
        <family val="2"/>
      </rPr>
      <t xml:space="preserve">
LL Salary distribution monthly gross pay - send copy to Lincoln, coordinate with Eric.</t>
    </r>
  </si>
  <si>
    <t>lines in document</t>
  </si>
  <si>
    <t>pernrs</t>
  </si>
  <si>
    <t>count = lines in file</t>
  </si>
  <si>
    <t>Ran jobs one by one</t>
  </si>
  <si>
    <t>Ran  jobs one by one</t>
  </si>
  <si>
    <t xml:space="preserve">Create and download 1042-S file
Validate ACH File
Testing printing:
Payroll check
DACCA
W-2
1099R
1042-S
</t>
  </si>
  <si>
    <t>Can run by chosing decrypted file from local server.  Make sure file is consistent with week to be processed - dates must line up!</t>
  </si>
  <si>
    <t>Change SIT authorization for users like Shwn Spencer so they can update IT0105 themselves for ESS testing</t>
  </si>
  <si>
    <t>SH2 - After 9/17 snapshot applied and before support packs implemented, run ZM simulation for 09.2012 - use Gregg's rem stmt variant</t>
  </si>
  <si>
    <t xml:space="preserve">Compare BEFORE and AFTER results of 09.2012 ZM, compare to the PS1 copy of well. </t>
  </si>
  <si>
    <t>Execute ZM Payroll simulation in PS1 for 10.2012</t>
  </si>
  <si>
    <t>Execute ZM Payroll simulation in sh2 for period 10.2012.  Compare to PS1 simulation run on 10/22.</t>
  </si>
  <si>
    <r>
      <rPr>
        <u/>
        <sz val="11"/>
        <rFont val="Arial Narrow"/>
        <family val="2"/>
      </rPr>
      <t>Outbound</t>
    </r>
    <r>
      <rPr>
        <sz val="11"/>
        <rFont val="Arial Narrow"/>
        <family val="2"/>
      </rPr>
      <t xml:space="preserve">
Run FSA Census outbound interface
using Ultracompare compare file to Sunday production run (10/21).</t>
    </r>
  </si>
  <si>
    <r>
      <rPr>
        <u/>
        <sz val="11"/>
        <rFont val="Arial Narrow"/>
        <family val="2"/>
      </rPr>
      <t>Outbound</t>
    </r>
    <r>
      <rPr>
        <sz val="11"/>
        <rFont val="Arial Narrow"/>
        <family val="2"/>
      </rPr>
      <t xml:space="preserve">
Run FSA Enroll outbound interface (looks at the control record)
using Ultracompare compare file to Sunday production run (10/21).</t>
    </r>
  </si>
  <si>
    <r>
      <rPr>
        <u/>
        <sz val="11"/>
        <rFont val="Arial Narrow"/>
        <family val="2"/>
      </rPr>
      <t>Outbound</t>
    </r>
    <r>
      <rPr>
        <sz val="11"/>
        <rFont val="Arial Narrow"/>
        <family val="2"/>
      </rPr>
      <t xml:space="preserve">
LL non-exempt leave accruals (this is a daily interface)
using ultracompare compare files to Wed production runs (10/24)</t>
    </r>
  </si>
  <si>
    <t>Weekly Payroll Processing (43/2012)
Work week 10/15/2012-10/21/2012</t>
  </si>
  <si>
    <t>Pension Payroll - Lump Sum Run (10/31/2012)  (includes loading PS1 copy of Pension Lump Sum file)</t>
  </si>
  <si>
    <t>Pension Payroll - Annuity Run (11/2012)  (includes loading PS1 copy of Pension Annuity file)</t>
  </si>
  <si>
    <t>Run 11/5, do not need payroll results.</t>
  </si>
  <si>
    <r>
      <rPr>
        <u/>
        <sz val="11"/>
        <rFont val="Arial Narrow"/>
        <family val="2"/>
      </rPr>
      <t>Outbound</t>
    </r>
    <r>
      <rPr>
        <sz val="11"/>
        <rFont val="Arial Narrow"/>
        <family val="2"/>
      </rPr>
      <t xml:space="preserve">
Benefits outbound: BCBS
using ultracompare compare file to Sunday production run (10/21).  </t>
    </r>
    <r>
      <rPr>
        <b/>
        <sz val="11"/>
        <color rgb="FFFF0000"/>
        <rFont val="Arial Narrow"/>
        <family val="2"/>
      </rPr>
      <t>Run for dates 10/21 - 100 days thru 10/21 + 45.  In IDOC Cleanup allow retro 10 days-variant all set.</t>
    </r>
  </si>
  <si>
    <r>
      <rPr>
        <u/>
        <sz val="11"/>
        <rFont val="Arial Narrow"/>
        <family val="2"/>
      </rPr>
      <t>Outbound</t>
    </r>
    <r>
      <rPr>
        <sz val="11"/>
        <rFont val="Arial Narrow"/>
        <family val="2"/>
      </rPr>
      <t xml:space="preserve">
Benefits outbound: Delta
using ultracompare compare file to Sunday production run (10/21).    </t>
    </r>
    <r>
      <rPr>
        <b/>
        <sz val="11"/>
        <color rgb="FFFF0000"/>
        <rFont val="Arial Narrow"/>
        <family val="2"/>
      </rPr>
      <t>Run for dates 10/21 - 100 days thru 10/21 + 45.  In IDOC Cleanup allow retro 10 days.</t>
    </r>
  </si>
  <si>
    <r>
      <rPr>
        <u/>
        <sz val="11"/>
        <rFont val="Arial Narrow"/>
        <family val="2"/>
      </rPr>
      <t>Outbound</t>
    </r>
    <r>
      <rPr>
        <sz val="11"/>
        <rFont val="Arial Narrow"/>
        <family val="2"/>
      </rPr>
      <t xml:space="preserve">
Benefits outbound: Vision
using ultracompare compare file to Sunday production run (10/21).  </t>
    </r>
    <r>
      <rPr>
        <b/>
        <sz val="11"/>
        <color rgb="FFFF0000"/>
        <rFont val="Arial Narrow"/>
        <family val="2"/>
      </rPr>
      <t>Run for dates 10/21 - 100 days thru 10/21 + 45.  There is currently no retro limit in IDOC Cleanup.</t>
    </r>
  </si>
  <si>
    <r>
      <rPr>
        <u/>
        <sz val="11"/>
        <rFont val="Arial Narrow"/>
        <family val="2"/>
      </rPr>
      <t>Outbound</t>
    </r>
    <r>
      <rPr>
        <sz val="11"/>
        <rFont val="Arial Narrow"/>
        <family val="2"/>
      </rPr>
      <t xml:space="preserve">
Run Express Scripts outbound;
using ultracompare compare file to Sunday production run (10/21).</t>
    </r>
  </si>
  <si>
    <r>
      <rPr>
        <u/>
        <sz val="11"/>
        <rFont val="Arial Narrow"/>
        <family val="2"/>
      </rPr>
      <t>Outbound</t>
    </r>
    <r>
      <rPr>
        <sz val="11"/>
        <rFont val="Arial Narrow"/>
        <family val="2"/>
      </rPr>
      <t xml:space="preserve">
Run Crosby Outbound terminations;
using ultracompare compare files to Sunday production runs (10/21).
*** follow all the way through to vendor ***</t>
    </r>
  </si>
  <si>
    <r>
      <rPr>
        <u/>
        <sz val="11"/>
        <rFont val="Arial Narrow"/>
        <family val="2"/>
      </rPr>
      <t>Outbound</t>
    </r>
    <r>
      <rPr>
        <sz val="11"/>
        <rFont val="Arial Narrow"/>
        <family val="2"/>
      </rPr>
      <t xml:space="preserve">
LL salary distribution weekly gross pay
using ultracompare compare files to Wed production runs (10/24)  File to be sent to Lincoln, coordinate with Eric.</t>
    </r>
  </si>
  <si>
    <r>
      <rPr>
        <u/>
        <sz val="11"/>
        <rFont val="Arial Narrow"/>
        <family val="2"/>
      </rPr>
      <t>Outbound</t>
    </r>
    <r>
      <rPr>
        <sz val="11"/>
        <rFont val="Arial Narrow"/>
        <family val="2"/>
      </rPr>
      <t xml:space="preserve">
FSA (Crosby). Compare results to production file
using ultracompare compare files to Wed production runs (10/24)</t>
    </r>
  </si>
  <si>
    <r>
      <rPr>
        <u/>
        <sz val="11"/>
        <rFont val="Arial Narrow"/>
        <family val="2"/>
      </rPr>
      <t>Outbound</t>
    </r>
    <r>
      <rPr>
        <sz val="11"/>
        <rFont val="Arial Narrow"/>
        <family val="2"/>
      </rPr>
      <t xml:space="preserve">
Fidelity pension file (weekly 401 pension contributions)   Use ZW Automatic variant, change start date/time to when PR ran, uncheck test for file to go to AS
using ultracompare compare files to Wed production runs (10/24)</t>
    </r>
  </si>
  <si>
    <t>Run weekly payroll - limited (44/2012).  Mary Note: This run will be for only LL run.  Test cases after this run will be for week 45/2012.</t>
  </si>
  <si>
    <t xml:space="preserve">Run LL gross pay file for weekly outbound for payweek 44 Compare the output to pay week 44.  File to be sent to Lincoln for comparison </t>
  </si>
  <si>
    <t>Validate access to sh2</t>
  </si>
  <si>
    <t>Tests to conduct WHILE Payroll comparisons are executing (no dates prior to Nov 1, 2012)</t>
  </si>
  <si>
    <t>Tests to conduct AFTER Payroll comparisons completed - can contain dates prior to Nov 1, 2012</t>
  </si>
  <si>
    <r>
      <rPr>
        <u/>
        <sz val="11"/>
        <rFont val="Arial Narrow"/>
        <family val="2"/>
      </rPr>
      <t>Inbound</t>
    </r>
    <r>
      <rPr>
        <sz val="11"/>
        <rFont val="Arial Narrow"/>
        <family val="2"/>
      </rPr>
      <t xml:space="preserve">
Grad Appointment Inbound (this is a daily feed) (10/23-10/25)  (Run just up to thedate of the exempt payroll execution, which is 10/25/2012).</t>
    </r>
  </si>
  <si>
    <r>
      <rPr>
        <u/>
        <sz val="11"/>
        <rFont val="Arial Narrow"/>
        <family val="2"/>
      </rPr>
      <t>Inbound</t>
    </r>
    <r>
      <rPr>
        <sz val="11"/>
        <rFont val="Arial Narrow"/>
        <family val="2"/>
      </rPr>
      <t xml:space="preserve">
Student Bio Feed (MITSIS) (10/23-10/25)  (Run just up to the date of the exempt payroll execution, which is 10/25/2012).</t>
    </r>
  </si>
  <si>
    <r>
      <rPr>
        <u/>
        <sz val="11"/>
        <rFont val="Arial Narrow"/>
        <family val="2"/>
      </rPr>
      <t>Inbound</t>
    </r>
    <r>
      <rPr>
        <sz val="11"/>
        <rFont val="Arial Narrow"/>
        <family val="2"/>
      </rPr>
      <t xml:space="preserve">
Student Bio Feed (MITSIS) (10/23)  </t>
    </r>
  </si>
  <si>
    <t>Inbound feeds to prep ZM payroll and next ZW payorll (before planned monthly run)</t>
  </si>
  <si>
    <t>For 2012, change to include SHA feeds.  Run 1 set of feeds for day after snapshot, then run Bio and Grad feeds up to exempt payroll process date.  Execute LL daily feed up to date of next ZW payroll run.</t>
  </si>
  <si>
    <t>Execute these 5 feeds in order listed.</t>
  </si>
  <si>
    <t>45</t>
  </si>
  <si>
    <t>Need to coordinate with above inbound run's</t>
  </si>
  <si>
    <t>P9</t>
  </si>
  <si>
    <t>Run under batch id ZZHRELBTCH01</t>
  </si>
  <si>
    <t>Capture production logs for the EL incoming feeds for 10/23/2012  - to be used for test comparisons. - see list of jobs in doc EL Feeds and EMAIL notifications.xls</t>
  </si>
  <si>
    <t>ZTN_MITSIS_ACADEMIC_TERMS_IN</t>
  </si>
  <si>
    <t>ZZHRELBTCH01</t>
  </si>
  <si>
    <t>ZTN_MITSIS_ACAD_SUBJECTS_IN</t>
  </si>
  <si>
    <t>ZTN_MITSIS_ENROLLMENT_IN</t>
  </si>
  <si>
    <t>ZTN_LINCOLN_PI_RECONCILER_IN</t>
  </si>
  <si>
    <t>ZTN_LINCOLN_PI_TRAINEE_FEED</t>
  </si>
  <si>
    <t>ZTN_LINCOLN_COURSE_COMPLETIONS</t>
  </si>
  <si>
    <t>ZTN_DW_ORG_DLC_MAPPING_IN</t>
  </si>
  <si>
    <t>ZHRRCR_UPLOAD</t>
  </si>
  <si>
    <t>Execute these 9 feeds in order</t>
  </si>
  <si>
    <t>SF3 - process ZM and ZW postings and CDU postings,  let FI group know when finished.</t>
  </si>
  <si>
    <t>P10</t>
  </si>
  <si>
    <t>Gregg /Mary</t>
  </si>
  <si>
    <t>Lisa</t>
  </si>
  <si>
    <t>Run by Gregg, compares by  Lisa</t>
  </si>
  <si>
    <t>Run by Gregg, compares by  Gregg</t>
  </si>
  <si>
    <t>Update SH2 will any PS1 updates conducted after 10/17:
* eW-2 parameters
*eW-2 false positives
*Update Payroll control records for earliest retro date</t>
  </si>
  <si>
    <t>ZTN_EMAIL_LRNR_EXPIRING_QUALS</t>
  </si>
  <si>
    <t>Email:
EL training reminder</t>
  </si>
  <si>
    <t>Email:
EL Expiring quals</t>
  </si>
  <si>
    <t>N/A</t>
  </si>
  <si>
    <t xml:space="preserve">Mary   </t>
  </si>
  <si>
    <t>John Tuttle</t>
  </si>
  <si>
    <t>Yes - dates in variants will be changed 11/5.</t>
  </si>
  <si>
    <t>SP ACAD_TERMS</t>
  </si>
  <si>
    <t>SP ACAD_SUBJ</t>
  </si>
  <si>
    <t>SP ENROLLMENT</t>
  </si>
  <si>
    <t>SP PI_RECON</t>
  </si>
  <si>
    <t>SP PI_TRAINEE</t>
  </si>
  <si>
    <t>SP LL_COMPLS</t>
  </si>
  <si>
    <t>SP EHS_ERGO</t>
  </si>
  <si>
    <t>SP DLC_ORG_LD</t>
  </si>
  <si>
    <t>Seelct local file and add testers email address</t>
  </si>
  <si>
    <t>ZTN_ACTSEL_NOTIF_TRAINING</t>
  </si>
  <si>
    <t>Select a PS1 file which contains some changes and repeat test in sh2</t>
  </si>
  <si>
    <t>Run by Gregg, compares by  Mary</t>
  </si>
  <si>
    <t>Run by Gregg, compares by  Cindy</t>
  </si>
  <si>
    <t>Run by Gregg, compares by  Emily</t>
  </si>
  <si>
    <t>SF3 - After support packs implemented, run ZM  &amp; ZW actual for 38.2012 &amp; 09.2012 - use Greggs rem stmt variant</t>
  </si>
  <si>
    <t>Two steps: rpuben52 &amp; program ZHR_BENEFIT_IDOC_CLEANUP</t>
  </si>
  <si>
    <t>Use BCBS PROD when not in OE cycle, else use SP BC OED/ SP BCBS PRD OE</t>
  </si>
  <si>
    <t>Use DELTA when not in OE cycle, else SP DELTA OE for both</t>
  </si>
  <si>
    <t>Use VISION when not in OE cycle, else SP VISION OE for both</t>
  </si>
  <si>
    <t>SP FULLFILE SP FULLFILE OE</t>
  </si>
  <si>
    <t>SP HIRD Test</t>
  </si>
  <si>
    <t>ZPYIO_FSA_CONTRIB  /ZPYI0170_FSA_CONTRIB</t>
  </si>
  <si>
    <t>SP Test (for SP2012, ran in PS1 on 10/22 for Sept.</t>
  </si>
  <si>
    <t>Run for ZM and one week of ZW - use dates 11/5/2012-11/08/2012</t>
  </si>
  <si>
    <t>George - requested by Mary</t>
  </si>
  <si>
    <t>Compare to file generated in PS1 on 1022 (step 4).</t>
  </si>
  <si>
    <t>Re-configure EDI Test Environment to accept files from SH2</t>
  </si>
  <si>
    <t>Test ZOMCHST and IT0554/9018 - did we do this last year because of SHA project</t>
  </si>
  <si>
    <r>
      <rPr>
        <u/>
        <sz val="11"/>
        <rFont val="Arial Narrow"/>
        <family val="2"/>
      </rPr>
      <t>Outbound</t>
    </r>
    <r>
      <rPr>
        <sz val="11"/>
        <rFont val="Arial Narrow"/>
        <family val="2"/>
      </rPr>
      <t xml:space="preserve">
Pension outbound interface - Employment file  (run before </t>
    </r>
  </si>
  <si>
    <t>Run by Gregg, validation by Lisa</t>
  </si>
  <si>
    <t>ZHR_UROP_UPLOAD</t>
  </si>
  <si>
    <t>ZHR_HSA_UPLOAD</t>
  </si>
  <si>
    <t>ZZPHSABTC01</t>
  </si>
  <si>
    <t>Lucia Ma</t>
  </si>
  <si>
    <t>ZZPYHSABTC01</t>
  </si>
  <si>
    <t>Process by Lucia, compares by Cindy</t>
  </si>
  <si>
    <t>Update variant in sh2</t>
  </si>
  <si>
    <t>Captured 10/23 log</t>
  </si>
  <si>
    <t>py/sha_stdt
Provider ccode=stud Feed code= has</t>
  </si>
  <si>
    <t>py/sha_urop
Provider ccode=stud Feed code= uro</t>
  </si>
  <si>
    <r>
      <rPr>
        <u/>
        <sz val="11"/>
        <rFont val="Arial Narrow"/>
        <family val="2"/>
      </rPr>
      <t>Inbound</t>
    </r>
    <r>
      <rPr>
        <sz val="11"/>
        <rFont val="Arial Narrow"/>
        <family val="2"/>
      </rPr>
      <t xml:space="preserve">
SHA Student Feed (10/23) Pre-req is the Student Bio feed above.  Also need the previuos day's filr for comparison (10/22),
Need to copy unencrypted file to sh2/sapin directory.</t>
    </r>
  </si>
  <si>
    <r>
      <rPr>
        <u/>
        <sz val="11"/>
        <rFont val="Arial Narrow"/>
        <family val="2"/>
      </rPr>
      <t>Inbound</t>
    </r>
    <r>
      <rPr>
        <sz val="11"/>
        <rFont val="Arial Narrow"/>
        <family val="2"/>
      </rPr>
      <t xml:space="preserve">
Grad Appointment Inbound (this is a daily feed) (10/23)
Copy PS1 file to local directory.</t>
    </r>
  </si>
  <si>
    <r>
      <rPr>
        <u/>
        <sz val="11"/>
        <rFont val="Arial Narrow"/>
        <family val="2"/>
      </rPr>
      <t>Inbound</t>
    </r>
    <r>
      <rPr>
        <sz val="11"/>
        <rFont val="Arial Narrow"/>
        <family val="2"/>
      </rPr>
      <t xml:space="preserve">
Weekly Fidelity Percent Inbound;
use Friday file (10/26); compare reports to prod reports; spot-check the loaded data
Copy PS1 file to local directory.</t>
    </r>
  </si>
  <si>
    <r>
      <rPr>
        <u/>
        <sz val="11"/>
        <rFont val="Arial Narrow"/>
        <family val="2"/>
      </rPr>
      <t>Inbound</t>
    </r>
    <r>
      <rPr>
        <sz val="11"/>
        <rFont val="Arial Narrow"/>
        <family val="2"/>
      </rPr>
      <t xml:space="preserve">
Weekly Tech Cash Inbound;
use Friday file (10/26).; compare reports to prod reports; spot-check the loaded data
Copy PS1 file to local directory.</t>
    </r>
  </si>
  <si>
    <r>
      <rPr>
        <u/>
        <sz val="11"/>
        <rFont val="Arial Narrow"/>
        <family val="2"/>
      </rPr>
      <t>Inbound</t>
    </r>
    <r>
      <rPr>
        <sz val="11"/>
        <rFont val="Arial Narrow"/>
        <family val="2"/>
      </rPr>
      <t xml:space="preserve">
Metpay Home/Auto inbound; compare reports to prod reports; spot-check the loaded data (10/25)
Copy PS1 file to local directory.</t>
    </r>
  </si>
  <si>
    <r>
      <t xml:space="preserve">Load LL Daily feed (10/29/2011 upto 10 files) - weekly
IDOC file - need to copy to test system's sapin directory  </t>
    </r>
    <r>
      <rPr>
        <b/>
        <sz val="11"/>
        <color rgb="FFFF0000"/>
        <rFont val="Arial Narrow"/>
        <family val="2"/>
      </rPr>
      <t>This is a separate set of files than th lincoln feed in step 40.</t>
    </r>
  </si>
  <si>
    <t>Run LL HR/Payroll audit files (10/29/2011) - weekly
 need to copy to test system's sapin directory   - 3 separate files</t>
  </si>
  <si>
    <t>Run LL time audit (10/29/2011) - weekly
 need to copy to test system's sapin directory  - 1 file</t>
  </si>
  <si>
    <r>
      <rPr>
        <u/>
        <sz val="11"/>
        <rFont val="Arial Narrow"/>
        <family val="2"/>
      </rPr>
      <t>Inbound</t>
    </r>
    <r>
      <rPr>
        <sz val="11"/>
        <rFont val="Arial Narrow"/>
        <family val="2"/>
      </rPr>
      <t xml:space="preserve">
Run Kronos Feed and compare IT2001/2002 records with change date of (date file was executed, changed by whomever ran the file) or time eval results.
(10/30/2012) - weekly
need to copy to test system's sapin directory.
Warning - cannot repeat run unless first delete first update - will double data if run repeated. </t>
    </r>
  </si>
  <si>
    <r>
      <rPr>
        <u/>
        <sz val="11"/>
        <rFont val="Arial Narrow"/>
        <family val="2"/>
      </rPr>
      <t>Inbound</t>
    </r>
    <r>
      <rPr>
        <sz val="11"/>
        <rFont val="Arial Narrow"/>
        <family val="2"/>
      </rPr>
      <t xml:space="preserve">
Parking Standard Internal deductions - monthly 
copy to test system's sapin directory
(Use 10/19 file if available, change date in file to Nov)
need to copy to test system's sapin directory  </t>
    </r>
  </si>
  <si>
    <t>Load LL daily feed (11/5/2012) - these files will be generated by LL in their QA environment, to test their Support Packs upgrade. (This was not conducted fo SP2010, as LL did not upgrade Support Packs in 2010).</t>
  </si>
  <si>
    <t>Run LL HR/Payroll audit files (11/5/2012) - weekly</t>
  </si>
  <si>
    <t>Run LL time audit (11/5/2012) - weekly</t>
  </si>
  <si>
    <t>Verify Feed Registry Archive Control Tables are correct for the environment - Need to change encryption flag for those files which are copied into test sapin directory.</t>
  </si>
  <si>
    <r>
      <rPr>
        <u/>
        <sz val="11"/>
        <rFont val="Arial Narrow"/>
        <family val="2"/>
      </rPr>
      <t>Outbound</t>
    </r>
    <r>
      <rPr>
        <sz val="11"/>
        <rFont val="Arial Narrow"/>
        <family val="2"/>
      </rPr>
      <t xml:space="preserve">
Run HR Fidelity outbound interface;
using ultracompare compare file to Monday production run (10/22).  Set parameter to process week before snapshot Mon-Sun</t>
    </r>
  </si>
  <si>
    <r>
      <rPr>
        <u/>
        <sz val="11"/>
        <rFont val="Arial Narrow"/>
        <family val="2"/>
      </rPr>
      <t>Outbound</t>
    </r>
    <r>
      <rPr>
        <sz val="11"/>
        <rFont val="Arial Narrow"/>
        <family val="2"/>
      </rPr>
      <t xml:space="preserve">
Run Crosby Outbound dependents aging out; based on file created 10/1 for Nov ageoffs
using ultracompare compare files to production runs (10/1).</t>
    </r>
  </si>
  <si>
    <r>
      <rPr>
        <u/>
        <sz val="11"/>
        <rFont val="Arial Narrow"/>
        <family val="2"/>
      </rPr>
      <t>Outbound</t>
    </r>
    <r>
      <rPr>
        <sz val="11"/>
        <rFont val="Arial Narrow"/>
        <family val="2"/>
      </rPr>
      <t xml:space="preserve">
Run Metpay Census outbound interface;
using ultracompare compare file to Sunday production run (10/22).</t>
    </r>
  </si>
  <si>
    <r>
      <rPr>
        <u/>
        <sz val="11"/>
        <rFont val="Arial Narrow"/>
        <family val="2"/>
      </rPr>
      <t>Inbound</t>
    </r>
    <r>
      <rPr>
        <sz val="11"/>
        <rFont val="Arial Narrow"/>
        <family val="2"/>
      </rPr>
      <t xml:space="preserve">
SHA UROP Feed (10/23)
Need to copy unencrypted file to sh2/sapin directory.</t>
    </r>
  </si>
  <si>
    <r>
      <rPr>
        <u/>
        <sz val="11"/>
        <rFont val="Arial Narrow"/>
        <family val="2"/>
      </rPr>
      <t>Outbound</t>
    </r>
    <r>
      <rPr>
        <sz val="11"/>
        <rFont val="Arial Narrow"/>
        <family val="2"/>
      </rPr>
      <t xml:space="preserve">
Timesheet file to MITSIS (combined w/ Grad Student Gross Pay)
using ultracompare compare files to Tuesday's  production runs (10/23)</t>
    </r>
  </si>
  <si>
    <r>
      <rPr>
        <u/>
        <sz val="11"/>
        <rFont val="Arial Narrow"/>
        <family val="2"/>
      </rPr>
      <t>Outbound</t>
    </r>
    <r>
      <rPr>
        <sz val="11"/>
        <rFont val="Arial Narrow"/>
        <family val="2"/>
      </rPr>
      <t xml:space="preserve">
LL Bank details (this is a daily extract) - compare feed from 10/23</t>
    </r>
  </si>
  <si>
    <t>ZMITSIS/ZPY_LOAD_MITSIS_BIO_DATA</t>
  </si>
  <si>
    <t>ZHRALE01</t>
  </si>
  <si>
    <t>hr/ll_hr_time
Provider ccode=mith  Feed code= hrm</t>
  </si>
  <si>
    <r>
      <rPr>
        <u/>
        <sz val="11"/>
        <rFont val="Arial Narrow"/>
        <family val="2"/>
      </rPr>
      <t>Inbound</t>
    </r>
    <r>
      <rPr>
        <sz val="11"/>
        <rFont val="Arial Narrow"/>
        <family val="2"/>
      </rPr>
      <t xml:space="preserve">
LL daily feed (10/24) run thru Wed (before ZM processing)  Will run Monday's files after the LL audit files are processed.
</t>
    </r>
  </si>
  <si>
    <r>
      <t xml:space="preserve">Load LL Daily feed (10/25-10/26) catchup on files after ZM run.
- weekly IDOC file - need to copy to test system's sapin directory  </t>
    </r>
    <r>
      <rPr>
        <b/>
        <sz val="11"/>
        <color rgb="FFFF0000"/>
        <rFont val="Arial Narrow"/>
        <family val="2"/>
      </rPr>
      <t>This is a separate set of files than th lincoln feed in step 40.</t>
    </r>
  </si>
  <si>
    <t>Validate using transaction ZHRALELOG TBD (may be that Eric will review)</t>
  </si>
  <si>
    <t xml:space="preserve">Check for errors on filezilla 
Validate using transaction ZHRALELOG TBD (may be that Eric will review) </t>
  </si>
  <si>
    <r>
      <rPr>
        <u/>
        <sz val="11"/>
        <rFont val="Arial Narrow"/>
        <family val="2"/>
      </rPr>
      <t>Inbound</t>
    </r>
    <r>
      <rPr>
        <sz val="11"/>
        <rFont val="Arial Narrow"/>
        <family val="2"/>
      </rPr>
      <t xml:space="preserve">
ZTN_MITSIS_ACADEMIC_TERMS (this is a daily feed) (10/23)
need to have Waiming decrypt file from sapin folder and store on local drive </t>
    </r>
  </si>
  <si>
    <r>
      <rPr>
        <u/>
        <sz val="11"/>
        <rFont val="Arial Narrow"/>
        <family val="2"/>
      </rPr>
      <t>Inbound</t>
    </r>
    <r>
      <rPr>
        <sz val="11"/>
        <rFont val="Arial Narrow"/>
        <family val="2"/>
      </rPr>
      <t xml:space="preserve">
ZTN_MITSIS_ACADEMIC_SUBJECTS (this is a daily feed) (10/23)
need to have Waiming decrypt file from sapin folder and store on local drive </t>
    </r>
  </si>
  <si>
    <r>
      <rPr>
        <u/>
        <sz val="11"/>
        <rFont val="Arial Narrow"/>
        <family val="2"/>
      </rPr>
      <t>Inbound</t>
    </r>
    <r>
      <rPr>
        <sz val="11"/>
        <rFont val="Arial Narrow"/>
        <family val="2"/>
      </rPr>
      <t xml:space="preserve">
ZTN_MITSIS_SUBJECT_ENROLLMENT (this is a daily feed) (10/23)
need to have Waiming decrypt file from sapin folder and store on local drive </t>
    </r>
  </si>
  <si>
    <r>
      <rPr>
        <u/>
        <sz val="11"/>
        <rFont val="Arial Narrow"/>
        <family val="2"/>
      </rPr>
      <t>Inbound</t>
    </r>
    <r>
      <rPr>
        <sz val="11"/>
        <rFont val="Arial Narrow"/>
        <family val="2"/>
      </rPr>
      <t xml:space="preserve">
ZTN_LINCOLN_PI_RECONCILER_FEED (this is a daily feed) (10/23)
need to have Waiming decrypt file from sapin folder and store on local drive </t>
    </r>
  </si>
  <si>
    <r>
      <rPr>
        <u/>
        <sz val="11"/>
        <rFont val="Arial Narrow"/>
        <family val="2"/>
      </rPr>
      <t>Inbound</t>
    </r>
    <r>
      <rPr>
        <sz val="11"/>
        <rFont val="Arial Narrow"/>
        <family val="2"/>
      </rPr>
      <t xml:space="preserve">
ZTN_LINCOLN_PI_TRAINEE_FEED (this is a daily feed) (10/23)
need to have Waiming decrypt file from sapin folder and store on local drive </t>
    </r>
  </si>
  <si>
    <r>
      <rPr>
        <u/>
        <sz val="11"/>
        <rFont val="Arial Narrow"/>
        <family val="2"/>
      </rPr>
      <t>Inbound</t>
    </r>
    <r>
      <rPr>
        <sz val="11"/>
        <rFont val="Arial Narrow"/>
        <family val="2"/>
      </rPr>
      <t xml:space="preserve">
ZTN_LINCOLN_COURSE_COMPLETIONS (this is a daily feed) (10/23)
need to have Waiming decrypt file from sapin folder and store on local drive </t>
    </r>
  </si>
  <si>
    <r>
      <rPr>
        <u/>
        <sz val="11"/>
        <rFont val="Arial Narrow"/>
        <family val="2"/>
      </rPr>
      <t>Inbound</t>
    </r>
    <r>
      <rPr>
        <sz val="11"/>
        <rFont val="Arial Narrow"/>
        <family val="2"/>
      </rPr>
      <t xml:space="preserve">
ZTN_REMEDY_INTERACTIVE_CONNECTOR (this is a daily feed) (10/23)  Not yet running in PS1
need to have Waiming decrypt file from sapin folder and store on local drive </t>
    </r>
  </si>
  <si>
    <r>
      <rPr>
        <u/>
        <sz val="11"/>
        <rFont val="Arial Narrow"/>
        <family val="2"/>
      </rPr>
      <t>Inbound</t>
    </r>
    <r>
      <rPr>
        <sz val="11"/>
        <rFont val="Arial Narrow"/>
        <family val="2"/>
      </rPr>
      <t xml:space="preserve">
LSO TNI DW ORG DLC MAPPING IN (this is a daily feed) (10/23)
need to have Waiming decrypt file from sapin folder and store on local drive </t>
    </r>
  </si>
  <si>
    <r>
      <rPr>
        <u/>
        <sz val="11"/>
        <rFont val="Arial Narrow"/>
        <family val="2"/>
      </rPr>
      <t>Inbound</t>
    </r>
    <r>
      <rPr>
        <sz val="11"/>
        <rFont val="Arial Narrow"/>
        <family val="2"/>
      </rPr>
      <t xml:space="preserve">
RCR QUALIFICATION LOAD (this is a daily feed) (10/23)
need to have Waiming decrypt file from sapin folder and store on local drive </t>
    </r>
  </si>
  <si>
    <t>none - Provider ccode=dstud  Feed code= trm</t>
  </si>
  <si>
    <t>none - Provider ccode=dstud Feed code= sub</t>
  </si>
  <si>
    <t>none - Provider ccode=dstud Feed code= erl</t>
  </si>
  <si>
    <t>none - Provider ccode=dllte Feed code=pir</t>
  </si>
  <si>
    <t>none - Provider ccode=dllte Feed code=pit</t>
  </si>
  <si>
    <t>none - Provider ccode=dllte Feed code=crc</t>
  </si>
  <si>
    <t>none - Provider ccode=dehsw Feed code=ecc</t>
  </si>
  <si>
    <t>none - Provider ccode=dinfr Feed code=org</t>
  </si>
  <si>
    <t>none - Provider ccode=dciti Feed code=qlf</t>
  </si>
  <si>
    <r>
      <rPr>
        <u/>
        <sz val="11"/>
        <rFont val="Arial Narrow"/>
        <family val="2"/>
      </rPr>
      <t>Inbound</t>
    </r>
    <r>
      <rPr>
        <sz val="11"/>
        <rFont val="Arial Narrow"/>
        <family val="2"/>
      </rPr>
      <t xml:space="preserve">
Tpass Standard Internal deductions - monthly;
(use 10/17 file and change dates to 11/17) (pre Nov payrun) 4 files, imputed income file is blank.  Process 1 file - post tax TPAss-wage type 554D.
</t>
    </r>
    <r>
      <rPr>
        <b/>
        <sz val="12"/>
        <color rgb="FFFF0000"/>
        <rFont val="Arial Narrow"/>
        <family val="2"/>
      </rPr>
      <t xml:space="preserve"> Will files be received by 11/16 - should we process Oct??
Can copy to local directory - need to change date in file to Nov.</t>
    </r>
  </si>
  <si>
    <r>
      <rPr>
        <u/>
        <sz val="11"/>
        <rFont val="Arial Narrow"/>
        <family val="2"/>
      </rPr>
      <t>Inbound</t>
    </r>
    <r>
      <rPr>
        <sz val="11"/>
        <rFont val="Arial Narrow"/>
        <family val="2"/>
      </rPr>
      <t xml:space="preserve">
Long Term Care (John Hancock) - monthly;
(use 11/16 file) (pre Nov payrun)
 </t>
    </r>
    <r>
      <rPr>
        <b/>
        <sz val="12"/>
        <color rgb="FFFF0000"/>
        <rFont val="Arial Narrow"/>
        <family val="2"/>
      </rPr>
      <t>Will files be received by 11/16 - should we process Oct??
Can copy to local directory - need to change date in file to Dec.</t>
    </r>
  </si>
  <si>
    <t>py/parking
Provider code=park
Feed code = ded</t>
  </si>
  <si>
    <t>py/t_pass
Provider code=tark
Feed code = ded</t>
  </si>
  <si>
    <t>py/hancock
Provider code=jhan
Feed code = ltb</t>
  </si>
  <si>
    <t>12</t>
  </si>
  <si>
    <t>13</t>
  </si>
  <si>
    <t>14</t>
  </si>
  <si>
    <t>15</t>
  </si>
  <si>
    <t>16</t>
  </si>
  <si>
    <t>17</t>
  </si>
  <si>
    <t>18</t>
  </si>
  <si>
    <t>19</t>
  </si>
  <si>
    <t>20</t>
  </si>
  <si>
    <t>21</t>
  </si>
  <si>
    <t>22</t>
  </si>
  <si>
    <t>23</t>
  </si>
  <si>
    <t>24</t>
  </si>
  <si>
    <t>25</t>
  </si>
  <si>
    <t>26</t>
  </si>
  <si>
    <t>27</t>
  </si>
  <si>
    <t>28</t>
  </si>
  <si>
    <t>29</t>
  </si>
  <si>
    <t>30</t>
  </si>
  <si>
    <t>31</t>
  </si>
  <si>
    <t>32</t>
  </si>
  <si>
    <t>35</t>
  </si>
  <si>
    <t>36</t>
  </si>
  <si>
    <t>37</t>
  </si>
  <si>
    <t>38</t>
  </si>
  <si>
    <t>39</t>
  </si>
  <si>
    <t>40</t>
  </si>
  <si>
    <t>41</t>
  </si>
  <si>
    <t>42</t>
  </si>
  <si>
    <t>43</t>
  </si>
  <si>
    <t>44</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</si>
  <si>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</si>
  <si>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</si>
  <si>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</si>
  <si>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</si>
  <si>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</si>
  <si>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</si>
  <si>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</si>
  <si>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</si>
  <si>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</si>
  <si>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</si>
  <si>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</si>
  <si>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</si>
  <si>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</si>
  <si>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</si>
  <si>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</si>
  <si>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</si>
  <si>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</si>
  <si>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</si>
  <si>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</si>
  <si>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</si>
  <si>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</si>
  <si>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</si>
  <si>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</si>
  <si>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</si>
  <si>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</si>
  <si>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</si>
  <si>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</si>
  <si>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83</t>
  </si>
  <si>
    <t>99</t>
  </si>
  <si>
    <t>100</t>
  </si>
  <si>
    <t>101</t>
  </si>
  <si>
    <t>102</t>
  </si>
  <si>
    <t>103</t>
  </si>
  <si>
    <t>104</t>
  </si>
  <si>
    <t>105</t>
  </si>
  <si>
    <t>106</t>
  </si>
  <si>
    <t>107</t>
  </si>
  <si>
    <t>108</t>
  </si>
  <si>
    <t>109</t>
  </si>
  <si>
    <t>110</t>
  </si>
  <si>
    <t>111</t>
  </si>
  <si>
    <t>112</t>
  </si>
  <si>
    <t>113</t>
  </si>
  <si>
    <t>115</t>
  </si>
  <si>
    <t>116</t>
  </si>
  <si>
    <t>SH2</t>
  </si>
  <si>
    <t>Production snapshot as of midnight 10/22/2012</t>
  </si>
  <si>
    <t>Test system will be available by start of day 11/5/2012</t>
  </si>
  <si>
    <t>Weekly Non-Exempt (payweek 43 (10/15/2012-10/21/2012))</t>
  </si>
  <si>
    <t>44/2012</t>
  </si>
  <si>
    <t>45/2012</t>
  </si>
  <si>
    <t>Monthly Exempt (October 2012)</t>
  </si>
  <si>
    <t>Pension Monthly Annuity Run (Nov 2012)</t>
  </si>
  <si>
    <t>Pension Payroll Lump Sum (October 31, 2012)</t>
  </si>
  <si>
    <t>in the HR domain space are the folder containing test scripts:</t>
  </si>
  <si>
    <t>HR-Payroll/Manual_test_Suite</t>
  </si>
  <si>
    <t>HR-Payroll/Automated_Test_Suite</t>
  </si>
  <si>
    <t>Test lab folder: 2012_SupportPacks</t>
  </si>
  <si>
    <r>
      <rPr>
        <u/>
        <sz val="11"/>
        <rFont val="Arial Narrow"/>
        <family val="2"/>
      </rPr>
      <t>Inbound</t>
    </r>
    <r>
      <rPr>
        <sz val="11"/>
        <rFont val="Arial Narrow"/>
        <family val="2"/>
      </rPr>
      <t xml:space="preserve">
LL daily feed (processed on 10/23).  Feed files can be identified by running ZHRALELOG
Need to copy unencrypted file to sh2/sapin directory.
</t>
    </r>
  </si>
  <si>
    <t>Did not do in 2012</t>
  </si>
  <si>
    <t>Pension - date 12/1/2012 or later to execute week of 11/7.</t>
  </si>
  <si>
    <t>Validations of all above transactions to be completed by 11/21/2012</t>
  </si>
  <si>
    <r>
      <t xml:space="preserve">ESS-Benefits </t>
    </r>
    <r>
      <rPr>
        <strike/>
        <sz val="11"/>
        <rFont val="Arial Narrow"/>
        <family val="2"/>
      </rPr>
      <t>(Desiree help with Campus Police setup)</t>
    </r>
  </si>
  <si>
    <t>Melissa/et al</t>
  </si>
  <si>
    <t>Diane</t>
  </si>
  <si>
    <t>Benefits - Pendion EOI</t>
  </si>
  <si>
    <t>Mike</t>
  </si>
  <si>
    <t>4 pernrs different: 1 had time eval error, 2 has data changes in PS1 after snapshot, one had adj not picked up in test feed b/c of paramters used to run extract.</t>
  </si>
  <si>
    <t>Program: ZPY_LL_SALARY_DISTRIBUTIONS</t>
  </si>
  <si>
    <t>Complete *</t>
  </si>
  <si>
    <t>3 pernrs - 1 found retired, 2 others had data difference between systems.</t>
  </si>
  <si>
    <t>Spot checked updates</t>
  </si>
  <si>
    <t>pernr 95311 - change in PS1, not in SH2</t>
  </si>
  <si>
    <t>pernr 26016 - vacation payout in PS1 with credit union, not in SH2</t>
  </si>
  <si>
    <t>All Master data changes.</t>
  </si>
  <si>
    <t>add'l record added after snapshot</t>
  </si>
  <si>
    <t>Master data changes</t>
  </si>
</sst>
</file>

<file path=xl/styles.xml><?xml version="1.0" encoding="utf-8"?>
<styleSheet xmlns="http://schemas.openxmlformats.org/spreadsheetml/2006/main" xmlns:mc="http://schemas.openxmlformats.org/markup-compatibility/2006" xmlns:x14ac="http://schemas.microsoft.com/office/spreadsheetml/2009/9/ac" mc:Ignorable="x14ac">
  <fonts count="32" x14ac:knownFonts="1">
    <font>
      <sz val="10"/>
      <name val="Arial"/>
    </font>
    <font>
      <sz val="10"/>
      <name val="Arial"/>
      <family val="2"/>
    </font>
    <font>
      <b/>
      <sz val="9"/>
      <name val="Arial"/>
      <family val="2"/>
    </font>
    <font>
      <sz val="8"/>
      <name val="Arial"/>
      <family val="2"/>
    </font>
    <font>
      <u/>
      <sz val="11"/>
      <name val="Arial Narrow"/>
      <family val="2"/>
    </font>
    <font>
      <sz val="11"/>
      <name val="Arial Narrow"/>
      <family val="2"/>
    </font>
    <font>
      <sz val="12"/>
      <name val="Arial"/>
      <family val="2"/>
    </font>
    <font>
      <b/>
      <sz val="12"/>
      <name val="Arial"/>
      <family val="2"/>
    </font>
    <font>
      <sz val="10"/>
      <name val="Arial"/>
      <family val="2"/>
    </font>
    <font>
      <b/>
      <u/>
      <sz val="10"/>
      <name val="Arial"/>
      <family val="2"/>
    </font>
    <font>
      <sz val="10"/>
      <color indexed="10"/>
      <name val="Arial"/>
      <family val="2"/>
    </font>
    <font>
      <sz val="10"/>
      <color indexed="12"/>
      <name val="Arial"/>
      <family val="2"/>
    </font>
    <font>
      <sz val="10"/>
      <name val="Arial Narrow"/>
      <family val="2"/>
    </font>
    <font>
      <sz val="11"/>
      <name val="Arial"/>
      <family val="2"/>
    </font>
    <font>
      <b/>
      <sz val="11"/>
      <name val="Arial Narrow"/>
      <family val="2"/>
    </font>
    <font>
      <sz val="11"/>
      <color rgb="FF000000"/>
      <name val="Arial Narrow"/>
      <family val="2"/>
    </font>
    <font>
      <sz val="11"/>
      <name val="Calibri"/>
      <family val="2"/>
    </font>
    <font>
      <sz val="10.5"/>
      <name val="Consolas"/>
      <family val="3"/>
    </font>
    <font>
      <i/>
      <sz val="10"/>
      <name val="Arial"/>
      <family val="2"/>
    </font>
    <font>
      <sz val="10"/>
      <color rgb="FF1F497D"/>
      <name val="Calibri"/>
      <family val="2"/>
    </font>
    <font>
      <sz val="11"/>
      <color rgb="FF1F497D"/>
      <name val="Calibri"/>
      <family val="2"/>
    </font>
    <font>
      <sz val="10"/>
      <color indexed="81"/>
      <name val="Tahoma"/>
      <family val="2"/>
    </font>
    <font>
      <b/>
      <sz val="10"/>
      <color indexed="81"/>
      <name val="Tahoma"/>
      <family val="2"/>
    </font>
    <font>
      <sz val="10"/>
      <name val="Calibri"/>
      <family val="2"/>
    </font>
    <font>
      <b/>
      <sz val="11"/>
      <color rgb="FFFF0000"/>
      <name val="Arial Narrow"/>
      <family val="2"/>
    </font>
    <font>
      <sz val="11"/>
      <color rgb="FF000000"/>
      <name val="Calibri"/>
      <family val="2"/>
    </font>
    <font>
      <strike/>
      <sz val="11"/>
      <name val="Arial Narrow"/>
      <family val="2"/>
    </font>
    <font>
      <b/>
      <sz val="12"/>
      <color rgb="FFFF0000"/>
      <name val="Arial Narrow"/>
      <family val="2"/>
    </font>
    <font>
      <b/>
      <sz val="12"/>
      <name val="Arial Narrow"/>
      <family val="2"/>
    </font>
    <font>
      <strike/>
      <sz val="11"/>
      <name val="Cambria"/>
      <family val="1"/>
    </font>
    <font>
      <strike/>
      <sz val="10"/>
      <name val="Cambria"/>
      <family val="1"/>
    </font>
    <font>
      <b/>
      <strike/>
      <sz val="12"/>
      <name val="Cambria"/>
      <family val="1"/>
    </font>
  </fonts>
  <fills count="12">
    <fill>
      <patternFill patternType="none"/>
    </fill>
    <fill>
      <patternFill patternType="gray125"/>
    </fill>
    <fill>
      <patternFill patternType="solid">
        <fgColor indexed="44"/>
        <bgColor indexed="64"/>
      </patternFill>
    </fill>
    <fill>
      <patternFill patternType="solid">
        <fgColor indexed="11"/>
        <bgColor indexed="64"/>
      </patternFill>
    </fill>
    <fill>
      <patternFill patternType="solid">
        <fgColor indexed="43"/>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rgb="FF99CCFF"/>
        <bgColor indexed="64"/>
      </patternFill>
    </fill>
    <fill>
      <patternFill patternType="solid">
        <fgColor rgb="FF33CC33"/>
        <bgColor indexed="64"/>
      </patternFill>
    </fill>
    <fill>
      <patternFill patternType="solid">
        <fgColor rgb="FFFFFF99"/>
        <bgColor indexed="64"/>
      </patternFill>
    </fill>
    <fill>
      <patternFill patternType="solid">
        <fgColor theme="3" tint="0.7999816888943144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s>
  <cellStyleXfs count="2">
    <xf numFmtId="0" fontId="0" fillId="0" borderId="0"/>
    <xf numFmtId="9" fontId="1" fillId="0" borderId="0" applyFont="0" applyFill="0" applyBorder="0" applyAlignment="0" applyProtection="0"/>
  </cellStyleXfs>
  <cellXfs count="174">
    <xf numFmtId="0" fontId="0" fillId="0" borderId="0" xfId="0"/>
    <xf numFmtId="0" fontId="2" fillId="0" borderId="1" xfId="0" applyFont="1" applyBorder="1" applyAlignment="1">
      <alignment vertical="top" wrapText="1"/>
    </xf>
    <xf numFmtId="0" fontId="4" fillId="0" borderId="1" xfId="0" applyFont="1" applyBorder="1" applyAlignment="1">
      <alignment wrapText="1"/>
    </xf>
    <xf numFmtId="0" fontId="4" fillId="0" borderId="1" xfId="0" applyFont="1" applyBorder="1"/>
    <xf numFmtId="0" fontId="5" fillId="0" borderId="0" xfId="0" applyFont="1"/>
    <xf numFmtId="0" fontId="5" fillId="0" borderId="1" xfId="0" applyFont="1" applyBorder="1" applyAlignment="1">
      <alignment wrapText="1"/>
    </xf>
    <xf numFmtId="0" fontId="5" fillId="0" borderId="1" xfId="0" applyFont="1" applyBorder="1"/>
    <xf numFmtId="14" fontId="5" fillId="0" borderId="1" xfId="0" applyNumberFormat="1" applyFont="1" applyBorder="1" applyAlignment="1">
      <alignment vertical="top" wrapText="1"/>
    </xf>
    <xf numFmtId="0" fontId="5" fillId="0" borderId="0" xfId="0" applyFont="1" applyAlignment="1">
      <alignment wrapText="1"/>
    </xf>
    <xf numFmtId="0" fontId="7" fillId="2" borderId="1" xfId="0" applyFont="1" applyFill="1" applyBorder="1" applyAlignment="1">
      <alignment vertical="top" wrapText="1"/>
    </xf>
    <xf numFmtId="0" fontId="5" fillId="0" borderId="0" xfId="0" applyFont="1" applyBorder="1" applyAlignment="1">
      <alignment wrapText="1"/>
    </xf>
    <xf numFmtId="0" fontId="9" fillId="0" borderId="0" xfId="0" applyFont="1"/>
    <xf numFmtId="0" fontId="1" fillId="0" borderId="0" xfId="0" applyFont="1"/>
    <xf numFmtId="0" fontId="6" fillId="2" borderId="1" xfId="0" applyFont="1" applyFill="1" applyBorder="1" applyAlignment="1">
      <alignment vertical="top" wrapText="1"/>
    </xf>
    <xf numFmtId="0" fontId="8" fillId="2" borderId="1" xfId="0" applyFont="1" applyFill="1" applyBorder="1" applyAlignment="1">
      <alignment vertical="top" wrapText="1"/>
    </xf>
    <xf numFmtId="0" fontId="5" fillId="0" borderId="1" xfId="0" applyFont="1" applyFill="1" applyBorder="1" applyAlignment="1">
      <alignment wrapText="1"/>
    </xf>
    <xf numFmtId="0" fontId="5" fillId="0" borderId="0" xfId="0" applyFont="1" applyFill="1"/>
    <xf numFmtId="0" fontId="8" fillId="0" borderId="0" xfId="0" applyFont="1"/>
    <xf numFmtId="0" fontId="11" fillId="0" borderId="0" xfId="0" applyFont="1"/>
    <xf numFmtId="0" fontId="10" fillId="0" borderId="0" xfId="0" applyFont="1"/>
    <xf numFmtId="0" fontId="12" fillId="5" borderId="0" xfId="0" applyFont="1" applyFill="1" applyAlignment="1">
      <alignment wrapText="1"/>
    </xf>
    <xf numFmtId="0" fontId="12" fillId="4" borderId="0" xfId="0" applyFont="1" applyFill="1" applyAlignment="1">
      <alignment wrapText="1"/>
    </xf>
    <xf numFmtId="0" fontId="13" fillId="2" borderId="1" xfId="0" applyFont="1" applyFill="1" applyBorder="1" applyAlignment="1">
      <alignment vertical="top" wrapText="1"/>
    </xf>
    <xf numFmtId="0" fontId="14" fillId="0" borderId="0" xfId="0" applyFont="1" applyAlignment="1">
      <alignment wrapText="1"/>
    </xf>
    <xf numFmtId="0" fontId="5" fillId="0" borderId="1" xfId="0" applyFont="1" applyBorder="1" applyAlignment="1">
      <alignment vertical="top" wrapText="1"/>
    </xf>
    <xf numFmtId="0" fontId="0" fillId="7" borderId="0" xfId="0" applyFill="1"/>
    <xf numFmtId="14" fontId="5" fillId="0" borderId="0" xfId="0" applyNumberFormat="1" applyFont="1" applyBorder="1"/>
    <xf numFmtId="0" fontId="4" fillId="0" borderId="2" xfId="0" applyFont="1" applyBorder="1" applyAlignment="1">
      <alignment wrapText="1"/>
    </xf>
    <xf numFmtId="0" fontId="7" fillId="3" borderId="2" xfId="0" applyFont="1" applyFill="1" applyBorder="1" applyAlignment="1">
      <alignment vertical="top" wrapText="1"/>
    </xf>
    <xf numFmtId="0" fontId="0" fillId="7" borderId="1" xfId="0" applyFill="1" applyBorder="1"/>
    <xf numFmtId="0" fontId="0" fillId="0" borderId="1" xfId="0" applyBorder="1"/>
    <xf numFmtId="0" fontId="5" fillId="0" borderId="1" xfId="0" applyFont="1" applyFill="1" applyBorder="1"/>
    <xf numFmtId="2" fontId="5" fillId="0" borderId="1" xfId="0" applyNumberFormat="1" applyFont="1" applyBorder="1" applyAlignment="1">
      <alignment wrapText="1"/>
    </xf>
    <xf numFmtId="2" fontId="5" fillId="0" borderId="1" xfId="0" applyNumberFormat="1" applyFont="1" applyBorder="1"/>
    <xf numFmtId="2" fontId="0" fillId="7" borderId="1" xfId="0" applyNumberFormat="1" applyFill="1" applyBorder="1"/>
    <xf numFmtId="2" fontId="0" fillId="0" borderId="1" xfId="1" applyNumberFormat="1" applyFont="1" applyBorder="1"/>
    <xf numFmtId="2" fontId="5" fillId="0" borderId="1" xfId="0" applyNumberFormat="1" applyFont="1" applyFill="1" applyBorder="1"/>
    <xf numFmtId="14" fontId="0" fillId="0" borderId="0" xfId="0" applyNumberFormat="1"/>
    <xf numFmtId="0" fontId="0" fillId="0" borderId="0" xfId="0" applyAlignment="1">
      <alignment wrapText="1"/>
    </xf>
    <xf numFmtId="0" fontId="16" fillId="0" borderId="0" xfId="0" applyFont="1"/>
    <xf numFmtId="0" fontId="17" fillId="0" borderId="0" xfId="0" applyFont="1"/>
    <xf numFmtId="0" fontId="8" fillId="0" borderId="0" xfId="0" applyFont="1" applyFill="1" applyBorder="1"/>
    <xf numFmtId="0" fontId="17" fillId="6" borderId="0" xfId="0" applyFont="1" applyFill="1"/>
    <xf numFmtId="0" fontId="8" fillId="6" borderId="0" xfId="0" applyFont="1" applyFill="1"/>
    <xf numFmtId="0" fontId="7" fillId="3" borderId="1" xfId="0" applyFont="1" applyFill="1" applyBorder="1" applyAlignment="1">
      <alignment vertical="top" wrapText="1"/>
    </xf>
    <xf numFmtId="0" fontId="0" fillId="7" borderId="1" xfId="0" applyFill="1" applyBorder="1" applyAlignment="1">
      <alignment wrapText="1"/>
    </xf>
    <xf numFmtId="0" fontId="5" fillId="0" borderId="3" xfId="0" applyFont="1" applyFill="1" applyBorder="1" applyAlignment="1">
      <alignment vertical="top" wrapText="1"/>
    </xf>
    <xf numFmtId="0" fontId="8" fillId="0" borderId="0" xfId="0" applyFont="1" applyAlignment="1">
      <alignment wrapText="1"/>
    </xf>
    <xf numFmtId="0" fontId="8" fillId="0" borderId="0" xfId="0" applyFont="1" applyAlignment="1">
      <alignment vertical="top" wrapText="1"/>
    </xf>
    <xf numFmtId="0" fontId="0" fillId="0" borderId="0" xfId="0" applyAlignment="1">
      <alignment vertical="top"/>
    </xf>
    <xf numFmtId="14" fontId="5" fillId="0" borderId="1" xfId="0" applyNumberFormat="1" applyFont="1" applyBorder="1" applyAlignment="1">
      <alignment vertical="top"/>
    </xf>
    <xf numFmtId="0" fontId="5" fillId="0" borderId="1" xfId="0" applyFont="1" applyFill="1" applyBorder="1" applyAlignment="1">
      <alignment vertical="top" wrapText="1"/>
    </xf>
    <xf numFmtId="0" fontId="5" fillId="0" borderId="0" xfId="0" applyFont="1" applyAlignment="1">
      <alignment vertical="top" wrapText="1"/>
    </xf>
    <xf numFmtId="0" fontId="5" fillId="0" borderId="0" xfId="0" applyFont="1" applyAlignment="1">
      <alignment vertical="top"/>
    </xf>
    <xf numFmtId="0" fontId="5" fillId="0" borderId="0" xfId="0" applyFont="1" applyBorder="1" applyAlignment="1">
      <alignment vertical="top" wrapText="1"/>
    </xf>
    <xf numFmtId="14" fontId="0" fillId="0" borderId="1" xfId="0" applyNumberFormat="1" applyBorder="1" applyAlignment="1">
      <alignment vertical="top"/>
    </xf>
    <xf numFmtId="0" fontId="15" fillId="0" borderId="0" xfId="0" applyFont="1" applyAlignment="1">
      <alignment vertical="top"/>
    </xf>
    <xf numFmtId="0" fontId="0" fillId="0" borderId="3" xfId="0" applyBorder="1"/>
    <xf numFmtId="0" fontId="0" fillId="0" borderId="5" xfId="0" applyBorder="1"/>
    <xf numFmtId="0" fontId="5" fillId="0" borderId="4" xfId="0" applyFont="1" applyFill="1" applyBorder="1" applyAlignment="1">
      <alignment wrapText="1"/>
    </xf>
    <xf numFmtId="0" fontId="8" fillId="0" borderId="1" xfId="0" applyFont="1" applyBorder="1" applyAlignment="1">
      <alignment wrapText="1"/>
    </xf>
    <xf numFmtId="0" fontId="0" fillId="0" borderId="0" xfId="0" applyAlignment="1"/>
    <xf numFmtId="16" fontId="0" fillId="0" borderId="0" xfId="0" quotePrefix="1" applyNumberFormat="1" applyAlignment="1">
      <alignment horizontal="right"/>
    </xf>
    <xf numFmtId="0" fontId="8" fillId="0" borderId="0" xfId="0" quotePrefix="1" applyFont="1" applyAlignment="1">
      <alignment horizontal="right"/>
    </xf>
    <xf numFmtId="0" fontId="19" fillId="0" borderId="0" xfId="0" applyFont="1"/>
    <xf numFmtId="0" fontId="20" fillId="0" borderId="0" xfId="0" applyFont="1"/>
    <xf numFmtId="0" fontId="1" fillId="0" borderId="0" xfId="0" quotePrefix="1" applyFont="1"/>
    <xf numFmtId="0" fontId="20" fillId="0" borderId="0" xfId="0" quotePrefix="1" applyFont="1"/>
    <xf numFmtId="0" fontId="23" fillId="0" borderId="0" xfId="0" applyFont="1"/>
    <xf numFmtId="0" fontId="5" fillId="0" borderId="0" xfId="0" applyFont="1" applyBorder="1"/>
    <xf numFmtId="0" fontId="5" fillId="6" borderId="1" xfId="0" applyFont="1" applyFill="1" applyBorder="1" applyAlignment="1">
      <alignment vertical="top" wrapText="1"/>
    </xf>
    <xf numFmtId="14" fontId="5" fillId="0" borderId="1" xfId="0" applyNumberFormat="1" applyFont="1" applyBorder="1"/>
    <xf numFmtId="14" fontId="13" fillId="2" borderId="1" xfId="0" applyNumberFormat="1" applyFont="1" applyFill="1" applyBorder="1" applyAlignment="1">
      <alignment vertical="top" wrapText="1"/>
    </xf>
    <xf numFmtId="0" fontId="0" fillId="0" borderId="0" xfId="0" applyFill="1"/>
    <xf numFmtId="0" fontId="0" fillId="0" borderId="1" xfId="0" applyFill="1" applyBorder="1"/>
    <xf numFmtId="0" fontId="0" fillId="0" borderId="1" xfId="0" applyFill="1" applyBorder="1" applyAlignment="1">
      <alignment wrapText="1"/>
    </xf>
    <xf numFmtId="0" fontId="1" fillId="0" borderId="1" xfId="0" applyFont="1" applyFill="1" applyBorder="1"/>
    <xf numFmtId="2" fontId="1" fillId="0" borderId="1" xfId="0" applyNumberFormat="1" applyFont="1" applyFill="1" applyBorder="1"/>
    <xf numFmtId="0" fontId="7" fillId="0" borderId="1" xfId="0" applyFont="1" applyFill="1" applyBorder="1" applyAlignment="1">
      <alignment vertical="top" wrapText="1"/>
    </xf>
    <xf numFmtId="0" fontId="5" fillId="6" borderId="1" xfId="0" applyFont="1" applyFill="1" applyBorder="1"/>
    <xf numFmtId="0" fontId="5" fillId="6" borderId="1" xfId="0" applyFont="1" applyFill="1" applyBorder="1" applyAlignment="1">
      <alignment wrapText="1"/>
    </xf>
    <xf numFmtId="0" fontId="1" fillId="7" borderId="1" xfId="0" applyFont="1" applyFill="1" applyBorder="1" applyAlignment="1">
      <alignment wrapText="1"/>
    </xf>
    <xf numFmtId="0" fontId="1" fillId="0" borderId="1" xfId="0" applyFont="1" applyFill="1" applyBorder="1" applyAlignment="1">
      <alignment vertical="top"/>
    </xf>
    <xf numFmtId="0" fontId="5" fillId="0" borderId="2" xfId="0" applyFont="1" applyFill="1" applyBorder="1" applyAlignment="1">
      <alignment wrapText="1"/>
    </xf>
    <xf numFmtId="14" fontId="5" fillId="0" borderId="1" xfId="0" applyNumberFormat="1" applyFont="1" applyFill="1" applyBorder="1" applyAlignment="1">
      <alignment vertical="top" wrapText="1"/>
    </xf>
    <xf numFmtId="0" fontId="5" fillId="0" borderId="4" xfId="0" applyFont="1" applyBorder="1" applyAlignment="1">
      <alignment vertical="top" wrapText="1"/>
    </xf>
    <xf numFmtId="14" fontId="5" fillId="0" borderId="4" xfId="0" applyNumberFormat="1" applyFont="1" applyBorder="1" applyAlignment="1">
      <alignment vertical="top" wrapText="1"/>
    </xf>
    <xf numFmtId="0" fontId="1" fillId="0" borderId="0" xfId="0" applyFont="1" applyAlignment="1">
      <alignment wrapText="1"/>
    </xf>
    <xf numFmtId="9" fontId="5" fillId="0" borderId="1" xfId="0" applyNumberFormat="1" applyFont="1" applyFill="1" applyBorder="1"/>
    <xf numFmtId="0" fontId="23" fillId="0" borderId="1" xfId="0" applyFont="1" applyBorder="1" applyAlignment="1">
      <alignment wrapText="1"/>
    </xf>
    <xf numFmtId="0" fontId="1" fillId="2" borderId="1" xfId="0" applyFont="1" applyFill="1" applyBorder="1" applyAlignment="1">
      <alignment vertical="top" wrapText="1"/>
    </xf>
    <xf numFmtId="0" fontId="1" fillId="0" borderId="0" xfId="0" applyFont="1" applyFill="1"/>
    <xf numFmtId="0" fontId="5" fillId="0" borderId="4" xfId="0" applyFont="1" applyBorder="1"/>
    <xf numFmtId="0" fontId="1" fillId="0" borderId="1" xfId="0" applyFont="1" applyBorder="1"/>
    <xf numFmtId="0" fontId="1" fillId="0" borderId="0" xfId="0" applyFont="1" applyAlignment="1">
      <alignment horizontal="left"/>
    </xf>
    <xf numFmtId="0" fontId="1" fillId="0" borderId="0" xfId="0" applyFont="1" applyAlignment="1">
      <alignment horizontal="left" indent="1"/>
    </xf>
    <xf numFmtId="0" fontId="0" fillId="0" borderId="0" xfId="0" applyAlignment="1">
      <alignment vertical="top" wrapText="1"/>
    </xf>
    <xf numFmtId="0" fontId="5" fillId="0" borderId="1" xfId="0" applyFont="1" applyBorder="1" applyAlignment="1">
      <alignment vertical="top" wrapText="1"/>
    </xf>
    <xf numFmtId="0" fontId="25" fillId="0" borderId="1" xfId="0" applyFont="1" applyBorder="1" applyAlignment="1">
      <alignment wrapText="1"/>
    </xf>
    <xf numFmtId="0" fontId="13" fillId="8" borderId="1" xfId="0" applyFont="1" applyFill="1" applyBorder="1" applyAlignment="1">
      <alignment vertical="top" wrapText="1"/>
    </xf>
    <xf numFmtId="0" fontId="4" fillId="0" borderId="7" xfId="0" applyFont="1" applyBorder="1" applyAlignment="1">
      <alignment wrapText="1"/>
    </xf>
    <xf numFmtId="0" fontId="5" fillId="0" borderId="7" xfId="0" applyFont="1" applyBorder="1" applyAlignment="1">
      <alignment vertical="top" wrapText="1"/>
    </xf>
    <xf numFmtId="0" fontId="5" fillId="6" borderId="7" xfId="0" applyFont="1" applyFill="1" applyBorder="1" applyAlignment="1">
      <alignment vertical="top" wrapText="1"/>
    </xf>
    <xf numFmtId="0" fontId="5" fillId="0" borderId="7" xfId="0" applyFont="1" applyBorder="1" applyAlignment="1">
      <alignment wrapText="1"/>
    </xf>
    <xf numFmtId="0" fontId="5" fillId="0" borderId="7" xfId="0" applyFont="1" applyFill="1" applyBorder="1" applyAlignment="1">
      <alignment horizontal="left" vertical="top" wrapText="1"/>
    </xf>
    <xf numFmtId="0" fontId="5" fillId="0" borderId="7" xfId="0" applyFont="1" applyFill="1" applyBorder="1" applyAlignment="1">
      <alignment vertical="top" wrapText="1"/>
    </xf>
    <xf numFmtId="0" fontId="7" fillId="2" borderId="7" xfId="0" applyFont="1" applyFill="1" applyBorder="1" applyAlignment="1">
      <alignment vertical="top" wrapText="1"/>
    </xf>
    <xf numFmtId="0" fontId="14" fillId="0" borderId="7" xfId="0" applyFont="1" applyBorder="1" applyAlignment="1">
      <alignment vertical="top" wrapText="1"/>
    </xf>
    <xf numFmtId="0" fontId="7" fillId="3" borderId="6" xfId="0" applyFont="1" applyFill="1" applyBorder="1" applyAlignment="1">
      <alignment vertical="top" wrapText="1"/>
    </xf>
    <xf numFmtId="0" fontId="5" fillId="4" borderId="8" xfId="0" applyFont="1" applyFill="1" applyBorder="1" applyAlignment="1">
      <alignment vertical="top" wrapText="1"/>
    </xf>
    <xf numFmtId="0" fontId="5" fillId="4" borderId="7" xfId="0" applyFont="1" applyFill="1" applyBorder="1" applyAlignment="1">
      <alignment vertical="top" wrapText="1"/>
    </xf>
    <xf numFmtId="49" fontId="5" fillId="0" borderId="1" xfId="0" applyNumberFormat="1" applyFont="1" applyBorder="1" applyAlignment="1">
      <alignment wrapText="1"/>
    </xf>
    <xf numFmtId="49" fontId="5" fillId="0" borderId="1" xfId="0" applyNumberFormat="1" applyFont="1" applyBorder="1" applyAlignment="1">
      <alignment vertical="top"/>
    </xf>
    <xf numFmtId="49" fontId="5" fillId="0" borderId="1" xfId="0" applyNumberFormat="1" applyFont="1" applyBorder="1" applyAlignment="1">
      <alignment horizontal="right" vertical="top"/>
    </xf>
    <xf numFmtId="49" fontId="5" fillId="0" borderId="1" xfId="0" applyNumberFormat="1" applyFont="1" applyFill="1" applyBorder="1" applyAlignment="1">
      <alignment vertical="top"/>
    </xf>
    <xf numFmtId="0" fontId="14" fillId="6" borderId="7" xfId="0" applyFont="1" applyFill="1" applyBorder="1" applyAlignment="1">
      <alignment vertical="top" wrapText="1"/>
    </xf>
    <xf numFmtId="0" fontId="5" fillId="9" borderId="0" xfId="0" applyFont="1" applyFill="1" applyAlignment="1">
      <alignment wrapText="1"/>
    </xf>
    <xf numFmtId="0" fontId="5" fillId="9" borderId="0" xfId="0" applyFont="1" applyFill="1"/>
    <xf numFmtId="0" fontId="5" fillId="9" borderId="0" xfId="0" applyFont="1" applyFill="1" applyBorder="1" applyAlignment="1">
      <alignment wrapText="1"/>
    </xf>
    <xf numFmtId="0" fontId="5" fillId="9" borderId="2" xfId="0" applyFont="1" applyFill="1" applyBorder="1" applyAlignment="1">
      <alignment wrapText="1"/>
    </xf>
    <xf numFmtId="0" fontId="28" fillId="9" borderId="0" xfId="0" applyFont="1" applyFill="1" applyAlignment="1">
      <alignment wrapText="1"/>
    </xf>
    <xf numFmtId="0" fontId="0" fillId="0" borderId="0" xfId="0" applyFill="1" applyAlignment="1">
      <alignment vertical="top"/>
    </xf>
    <xf numFmtId="14" fontId="0" fillId="0" borderId="0" xfId="0" applyNumberFormat="1" applyFill="1" applyAlignment="1">
      <alignment vertical="top"/>
    </xf>
    <xf numFmtId="0" fontId="5" fillId="0" borderId="7" xfId="0" applyFont="1" applyFill="1" applyBorder="1" applyAlignment="1">
      <alignment vertical="top" wrapText="1"/>
    </xf>
    <xf numFmtId="0" fontId="5" fillId="0" borderId="7" xfId="0" applyFont="1" applyFill="1" applyBorder="1" applyAlignment="1">
      <alignment vertical="top" wrapText="1"/>
    </xf>
    <xf numFmtId="0" fontId="5" fillId="5" borderId="2" xfId="0" applyFont="1" applyFill="1" applyBorder="1" applyAlignment="1">
      <alignment wrapText="1"/>
    </xf>
    <xf numFmtId="1" fontId="5" fillId="0" borderId="1" xfId="0" applyNumberFormat="1" applyFont="1" applyBorder="1"/>
    <xf numFmtId="0" fontId="5" fillId="0" borderId="7" xfId="0" applyFont="1" applyFill="1" applyBorder="1" applyAlignment="1">
      <alignment vertical="top" wrapText="1"/>
    </xf>
    <xf numFmtId="0" fontId="5" fillId="0" borderId="7" xfId="0" applyFont="1" applyFill="1" applyBorder="1" applyAlignment="1">
      <alignment vertical="top" wrapText="1"/>
    </xf>
    <xf numFmtId="0" fontId="5" fillId="11" borderId="7" xfId="0" applyFont="1" applyFill="1" applyBorder="1" applyAlignment="1">
      <alignment wrapText="1"/>
    </xf>
    <xf numFmtId="0" fontId="5" fillId="8" borderId="7" xfId="0" applyFont="1" applyFill="1" applyBorder="1" applyAlignment="1">
      <alignment vertical="top" wrapText="1"/>
    </xf>
    <xf numFmtId="0" fontId="6" fillId="0" borderId="1" xfId="0" applyFont="1" applyFill="1" applyBorder="1" applyAlignment="1">
      <alignment vertical="top" wrapText="1"/>
    </xf>
    <xf numFmtId="14" fontId="8" fillId="0" borderId="1" xfId="0" applyNumberFormat="1" applyFont="1" applyFill="1" applyBorder="1" applyAlignment="1">
      <alignment vertical="top" wrapText="1"/>
    </xf>
    <xf numFmtId="0" fontId="5" fillId="0" borderId="8" xfId="0" applyFont="1" applyFill="1" applyBorder="1" applyAlignment="1">
      <alignment vertical="top" wrapText="1"/>
    </xf>
    <xf numFmtId="0" fontId="5" fillId="0" borderId="7" xfId="0" applyFont="1" applyBorder="1" applyAlignment="1">
      <alignment vertical="top" wrapText="1"/>
    </xf>
    <xf numFmtId="49" fontId="5" fillId="0" borderId="4" xfId="0" applyNumberFormat="1" applyFont="1" applyBorder="1" applyAlignment="1">
      <alignment vertical="top"/>
    </xf>
    <xf numFmtId="0" fontId="5" fillId="0" borderId="8" xfId="0" applyFont="1" applyFill="1" applyBorder="1" applyAlignment="1">
      <alignment horizontal="left" vertical="top" wrapText="1"/>
    </xf>
    <xf numFmtId="0" fontId="5" fillId="0" borderId="7" xfId="0" applyFont="1" applyBorder="1" applyAlignment="1">
      <alignment vertical="top" wrapText="1"/>
    </xf>
    <xf numFmtId="49" fontId="5" fillId="0" borderId="4" xfId="0" applyNumberFormat="1" applyFont="1" applyBorder="1" applyAlignment="1">
      <alignment vertical="top"/>
    </xf>
    <xf numFmtId="0" fontId="5" fillId="0" borderId="1" xfId="0" applyFont="1" applyBorder="1" applyAlignment="1">
      <alignment horizontal="center" vertical="center" wrapText="1"/>
    </xf>
    <xf numFmtId="0" fontId="1" fillId="0" borderId="1" xfId="0" applyFont="1" applyBorder="1" applyAlignment="1">
      <alignment vertical="top" wrapText="1"/>
    </xf>
    <xf numFmtId="0" fontId="5" fillId="6" borderId="10" xfId="0" applyFont="1" applyFill="1" applyBorder="1" applyAlignment="1">
      <alignment horizontal="left" vertical="top" wrapText="1"/>
    </xf>
    <xf numFmtId="0" fontId="26" fillId="0" borderId="7" xfId="0" applyFont="1" applyBorder="1" applyAlignment="1">
      <alignment vertical="top" wrapText="1"/>
    </xf>
    <xf numFmtId="0" fontId="26" fillId="0" borderId="1" xfId="0" applyFont="1" applyBorder="1" applyAlignment="1">
      <alignment vertical="top" wrapText="1"/>
    </xf>
    <xf numFmtId="14" fontId="26" fillId="0" borderId="1" xfId="0" applyNumberFormat="1" applyFont="1" applyBorder="1" applyAlignment="1">
      <alignment vertical="top"/>
    </xf>
    <xf numFmtId="49" fontId="29" fillId="0" borderId="1" xfId="0" applyNumberFormat="1" applyFont="1" applyFill="1" applyBorder="1" applyAlignment="1">
      <alignment vertical="top"/>
    </xf>
    <xf numFmtId="0" fontId="29" fillId="0" borderId="7" xfId="0" applyFont="1" applyFill="1" applyBorder="1" applyAlignment="1">
      <alignment vertical="top" wrapText="1"/>
    </xf>
    <xf numFmtId="0" fontId="30" fillId="0" borderId="1" xfId="0" applyFont="1" applyFill="1" applyBorder="1" applyAlignment="1">
      <alignment vertical="top" wrapText="1"/>
    </xf>
    <xf numFmtId="0" fontId="30" fillId="0" borderId="1" xfId="0" applyFont="1" applyFill="1" applyBorder="1" applyAlignment="1">
      <alignment vertical="top"/>
    </xf>
    <xf numFmtId="14" fontId="29" fillId="0" borderId="1" xfId="0" applyNumberFormat="1" applyFont="1" applyBorder="1" applyAlignment="1">
      <alignment vertical="top"/>
    </xf>
    <xf numFmtId="0" fontId="31" fillId="0" borderId="1" xfId="0" applyFont="1" applyFill="1" applyBorder="1" applyAlignment="1">
      <alignment vertical="top" wrapText="1"/>
    </xf>
    <xf numFmtId="0" fontId="15" fillId="0" borderId="0" xfId="0" applyFont="1" applyAlignment="1">
      <alignment vertical="top" wrapText="1"/>
    </xf>
    <xf numFmtId="14" fontId="29" fillId="0" borderId="1" xfId="0" applyNumberFormat="1" applyFont="1" applyFill="1" applyBorder="1" applyAlignment="1">
      <alignment vertical="top" wrapText="1"/>
    </xf>
    <xf numFmtId="0" fontId="5" fillId="0" borderId="7" xfId="0" applyFont="1" applyFill="1" applyBorder="1" applyAlignment="1">
      <alignment vertical="top" wrapText="1"/>
    </xf>
    <xf numFmtId="0" fontId="26" fillId="0" borderId="7" xfId="0" applyFont="1" applyFill="1" applyBorder="1" applyAlignment="1">
      <alignment vertical="top" wrapText="1"/>
    </xf>
    <xf numFmtId="14" fontId="26" fillId="0" borderId="1" xfId="0" applyNumberFormat="1" applyFont="1" applyBorder="1" applyAlignment="1">
      <alignment vertical="top" wrapText="1"/>
    </xf>
    <xf numFmtId="0" fontId="28" fillId="9" borderId="2" xfId="0" applyFont="1" applyFill="1" applyBorder="1" applyAlignment="1">
      <alignment horizontal="left" wrapText="1"/>
    </xf>
    <xf numFmtId="0" fontId="28" fillId="9" borderId="6" xfId="0" applyFont="1" applyFill="1" applyBorder="1" applyAlignment="1">
      <alignment horizontal="left" wrapText="1"/>
    </xf>
    <xf numFmtId="0" fontId="28" fillId="9" borderId="7" xfId="0" applyFont="1" applyFill="1" applyBorder="1" applyAlignment="1">
      <alignment horizontal="left" wrapText="1"/>
    </xf>
    <xf numFmtId="0" fontId="7" fillId="3" borderId="7" xfId="0" applyFont="1" applyFill="1" applyBorder="1" applyAlignment="1">
      <alignment vertical="top" wrapText="1"/>
    </xf>
    <xf numFmtId="0" fontId="7" fillId="3" borderId="1" xfId="0" applyFont="1" applyFill="1" applyBorder="1" applyAlignment="1">
      <alignment vertical="top" wrapText="1"/>
    </xf>
    <xf numFmtId="0" fontId="5" fillId="0" borderId="7" xfId="0" applyFont="1" applyFill="1" applyBorder="1" applyAlignment="1">
      <alignment vertical="top" wrapText="1"/>
    </xf>
    <xf numFmtId="0" fontId="5" fillId="10" borderId="8" xfId="0" applyFont="1" applyFill="1" applyBorder="1" applyAlignment="1">
      <alignment vertical="top" wrapText="1"/>
    </xf>
    <xf numFmtId="0" fontId="5" fillId="10" borderId="9" xfId="0" applyFont="1" applyFill="1" applyBorder="1" applyAlignment="1">
      <alignment vertical="top" wrapText="1"/>
    </xf>
    <xf numFmtId="0" fontId="5" fillId="0" borderId="7" xfId="0" applyFont="1" applyBorder="1" applyAlignment="1">
      <alignment vertical="top" wrapText="1"/>
    </xf>
    <xf numFmtId="0" fontId="7" fillId="3" borderId="6" xfId="0" applyFont="1" applyFill="1" applyBorder="1" applyAlignment="1">
      <alignment horizontal="center" vertical="top" wrapText="1"/>
    </xf>
    <xf numFmtId="0" fontId="7" fillId="3" borderId="7" xfId="0" applyFont="1" applyFill="1" applyBorder="1" applyAlignment="1">
      <alignment horizontal="center" vertical="top" wrapText="1"/>
    </xf>
    <xf numFmtId="49" fontId="5" fillId="0" borderId="4" xfId="0" applyNumberFormat="1" applyFont="1" applyBorder="1" applyAlignment="1">
      <alignment vertical="top"/>
    </xf>
    <xf numFmtId="49" fontId="5" fillId="0" borderId="5" xfId="0" applyNumberFormat="1" applyFont="1" applyBorder="1" applyAlignment="1">
      <alignment vertical="top"/>
    </xf>
    <xf numFmtId="49" fontId="5" fillId="0" borderId="4" xfId="0" applyNumberFormat="1" applyFont="1" applyBorder="1" applyAlignment="1">
      <alignment horizontal="left" vertical="top"/>
    </xf>
    <xf numFmtId="49" fontId="5" fillId="0" borderId="5" xfId="0" applyNumberFormat="1" applyFont="1" applyBorder="1" applyAlignment="1">
      <alignment horizontal="left" vertical="top"/>
    </xf>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5" xfId="0" applyFont="1" applyBorder="1" applyAlignment="1">
      <alignment horizontal="center" vertical="center" wrapText="1"/>
    </xf>
  </cellXfs>
  <cellStyles count="2">
    <cellStyle name="Normal" xfId="0" builtinId="0"/>
    <cellStyle name="Percent" xfId="1" builtinId="5"/>
  </cellStyles>
  <dxfs count="0"/>
  <tableStyles count="0" defaultTableStyle="TableStyleMedium9" defaultPivotStyle="PivotStyleLight16"/>
  <colors>
    <mruColors>
      <color rgb="FF99CCFF"/>
      <color rgb="FFFFFF99"/>
      <color rgb="FF33CC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
  <sheetViews>
    <sheetView topLeftCell="A4" workbookViewId="0">
      <selection activeCell="B35" sqref="B35"/>
    </sheetView>
  </sheetViews>
  <sheetFormatPr defaultRowHeight="12.75" x14ac:dyDescent="0.2"/>
  <cols>
    <col min="1" max="1" width="4.5703125" customWidth="1"/>
    <col min="2" max="2" width="68.28515625" bestFit="1" customWidth="1"/>
    <col min="8" max="8" width="27.5703125" customWidth="1"/>
    <col min="9" max="9" width="27.28515625" customWidth="1"/>
    <col min="10" max="10" width="14.28515625" customWidth="1"/>
  </cols>
  <sheetData>
    <row r="1" spans="1:6" x14ac:dyDescent="0.2">
      <c r="A1" t="s">
        <v>11</v>
      </c>
    </row>
    <row r="2" spans="1:6" x14ac:dyDescent="0.2">
      <c r="B2" s="12" t="s">
        <v>324</v>
      </c>
    </row>
    <row r="3" spans="1:6" x14ac:dyDescent="0.2">
      <c r="B3" s="17" t="s">
        <v>137</v>
      </c>
    </row>
    <row r="5" spans="1:6" x14ac:dyDescent="0.2">
      <c r="A5" t="s">
        <v>12</v>
      </c>
    </row>
    <row r="6" spans="1:6" x14ac:dyDescent="0.2">
      <c r="B6" s="12" t="s">
        <v>655</v>
      </c>
    </row>
    <row r="7" spans="1:6" x14ac:dyDescent="0.2">
      <c r="B7" s="12" t="s">
        <v>656</v>
      </c>
    </row>
    <row r="9" spans="1:6" x14ac:dyDescent="0.2">
      <c r="A9" t="s">
        <v>21</v>
      </c>
    </row>
    <row r="10" spans="1:6" x14ac:dyDescent="0.2">
      <c r="B10" s="12" t="s">
        <v>657</v>
      </c>
      <c r="C10" t="s">
        <v>243</v>
      </c>
      <c r="D10" s="12" t="s">
        <v>658</v>
      </c>
    </row>
    <row r="11" spans="1:6" x14ac:dyDescent="0.2">
      <c r="B11" s="12" t="s">
        <v>660</v>
      </c>
      <c r="C11" s="12" t="s">
        <v>244</v>
      </c>
      <c r="D11" s="12" t="s">
        <v>659</v>
      </c>
      <c r="E11" t="s">
        <v>245</v>
      </c>
      <c r="F11" t="s">
        <v>246</v>
      </c>
    </row>
    <row r="12" spans="1:6" x14ac:dyDescent="0.2">
      <c r="B12" s="12" t="s">
        <v>662</v>
      </c>
    </row>
    <row r="13" spans="1:6" x14ac:dyDescent="0.2">
      <c r="B13" s="12" t="s">
        <v>661</v>
      </c>
      <c r="C13" s="17"/>
    </row>
    <row r="15" spans="1:6" x14ac:dyDescent="0.2">
      <c r="A15" t="s">
        <v>53</v>
      </c>
    </row>
    <row r="16" spans="1:6" x14ac:dyDescent="0.2">
      <c r="B16" t="s">
        <v>240</v>
      </c>
    </row>
    <row r="17" spans="1:3" x14ac:dyDescent="0.2">
      <c r="B17" s="12" t="s">
        <v>325</v>
      </c>
    </row>
    <row r="18" spans="1:3" x14ac:dyDescent="0.2">
      <c r="B18" s="17" t="s">
        <v>40</v>
      </c>
    </row>
    <row r="19" spans="1:3" x14ac:dyDescent="0.2">
      <c r="B19" s="17" t="s">
        <v>52</v>
      </c>
    </row>
    <row r="21" spans="1:3" x14ac:dyDescent="0.2">
      <c r="A21" s="17" t="s">
        <v>41</v>
      </c>
    </row>
    <row r="22" spans="1:3" x14ac:dyDescent="0.2">
      <c r="B22" s="17" t="s">
        <v>46</v>
      </c>
    </row>
    <row r="23" spans="1:3" x14ac:dyDescent="0.2">
      <c r="B23" s="18" t="s">
        <v>42</v>
      </c>
    </row>
    <row r="24" spans="1:3" x14ac:dyDescent="0.2">
      <c r="B24" s="19" t="s">
        <v>43</v>
      </c>
    </row>
    <row r="25" spans="1:3" x14ac:dyDescent="0.2">
      <c r="B25" s="17" t="s">
        <v>44</v>
      </c>
    </row>
    <row r="26" spans="1:3" x14ac:dyDescent="0.2">
      <c r="B26" s="17" t="s">
        <v>45</v>
      </c>
    </row>
    <row r="27" spans="1:3" x14ac:dyDescent="0.2">
      <c r="B27" s="17"/>
    </row>
    <row r="28" spans="1:3" ht="12" customHeight="1" x14ac:dyDescent="0.2">
      <c r="A28" t="s">
        <v>343</v>
      </c>
    </row>
    <row r="29" spans="1:3" x14ac:dyDescent="0.2">
      <c r="B29" s="94" t="s">
        <v>344</v>
      </c>
    </row>
    <row r="30" spans="1:3" x14ac:dyDescent="0.2">
      <c r="B30" s="12" t="s">
        <v>663</v>
      </c>
    </row>
    <row r="31" spans="1:3" x14ac:dyDescent="0.2">
      <c r="B31" s="95" t="s">
        <v>664</v>
      </c>
      <c r="C31" t="s">
        <v>210</v>
      </c>
    </row>
    <row r="32" spans="1:3" x14ac:dyDescent="0.2">
      <c r="B32" s="95" t="s">
        <v>665</v>
      </c>
      <c r="C32" s="12" t="s">
        <v>210</v>
      </c>
    </row>
    <row r="34" spans="2:2" x14ac:dyDescent="0.2">
      <c r="B34" s="12" t="s">
        <v>666</v>
      </c>
    </row>
  </sheetData>
  <phoneticPr fontId="3" type="noConversion"/>
  <pageMargins left="0.75" right="0.75" top="1" bottom="1" header="0.25" footer="0.5"/>
  <pageSetup orientation="portrait" r:id="rId1"/>
  <headerFooter alignWithMargins="0">
    <oddHeader>&amp;CSupport Pack ApplicationSystem Integration Test ScheduleOverview and Assumptions</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I104"/>
  <sheetViews>
    <sheetView topLeftCell="A31" workbookViewId="0">
      <pane ySplit="1" topLeftCell="A32" activePane="bottomLeft" state="frozen"/>
      <selection activeCell="A31" sqref="A31"/>
      <selection pane="bottomLeft" activeCell="C57" sqref="C57"/>
    </sheetView>
  </sheetViews>
  <sheetFormatPr defaultRowHeight="12.75" x14ac:dyDescent="0.2"/>
  <cols>
    <col min="2" max="2" width="16.28515625" customWidth="1"/>
    <col min="3" max="3" width="32.42578125" customWidth="1"/>
    <col min="8" max="8" width="27.42578125" customWidth="1"/>
  </cols>
  <sheetData>
    <row r="2" spans="1:1" x14ac:dyDescent="0.2">
      <c r="A2" s="11" t="s">
        <v>18</v>
      </c>
    </row>
    <row r="6" spans="1:1" x14ac:dyDescent="0.2">
      <c r="A6" s="11" t="s">
        <v>19</v>
      </c>
    </row>
    <row r="10" spans="1:1" x14ac:dyDescent="0.2">
      <c r="A10" s="11" t="s">
        <v>20</v>
      </c>
    </row>
    <row r="11" spans="1:1" x14ac:dyDescent="0.2">
      <c r="A11" t="s">
        <v>23</v>
      </c>
    </row>
    <row r="12" spans="1:1" x14ac:dyDescent="0.2">
      <c r="A12" s="12" t="s">
        <v>24</v>
      </c>
    </row>
    <row r="16" spans="1:1" x14ac:dyDescent="0.2">
      <c r="A16" s="11" t="s">
        <v>10</v>
      </c>
    </row>
    <row r="17" spans="1:9" x14ac:dyDescent="0.2">
      <c r="A17" t="s">
        <v>51</v>
      </c>
    </row>
    <row r="18" spans="1:9" x14ac:dyDescent="0.2">
      <c r="B18" t="s">
        <v>135</v>
      </c>
    </row>
    <row r="19" spans="1:9" x14ac:dyDescent="0.2">
      <c r="B19" t="s">
        <v>136</v>
      </c>
    </row>
    <row r="21" spans="1:9" x14ac:dyDescent="0.2">
      <c r="A21" s="11" t="s">
        <v>17</v>
      </c>
    </row>
    <row r="22" spans="1:9" x14ac:dyDescent="0.2">
      <c r="A22" s="17" t="s">
        <v>57</v>
      </c>
      <c r="H22" t="s">
        <v>134</v>
      </c>
      <c r="I22" s="37">
        <v>40245</v>
      </c>
    </row>
    <row r="23" spans="1:9" x14ac:dyDescent="0.2">
      <c r="A23" s="17" t="s">
        <v>56</v>
      </c>
    </row>
    <row r="24" spans="1:9" x14ac:dyDescent="0.2">
      <c r="A24" s="11"/>
      <c r="B24" s="17" t="s">
        <v>150</v>
      </c>
    </row>
    <row r="25" spans="1:9" x14ac:dyDescent="0.2">
      <c r="B25" t="s">
        <v>26</v>
      </c>
    </row>
    <row r="26" spans="1:9" x14ac:dyDescent="0.2">
      <c r="B26" t="s">
        <v>25</v>
      </c>
    </row>
    <row r="27" spans="1:9" x14ac:dyDescent="0.2">
      <c r="B27" t="s">
        <v>22</v>
      </c>
    </row>
    <row r="28" spans="1:9" x14ac:dyDescent="0.2">
      <c r="B28" s="17" t="s">
        <v>58</v>
      </c>
    </row>
    <row r="29" spans="1:9" x14ac:dyDescent="0.2">
      <c r="B29" s="17" t="s">
        <v>59</v>
      </c>
    </row>
    <row r="31" spans="1:9" ht="38.25" x14ac:dyDescent="0.2">
      <c r="B31" t="s">
        <v>117</v>
      </c>
      <c r="C31" t="s">
        <v>116</v>
      </c>
      <c r="D31" t="s">
        <v>118</v>
      </c>
      <c r="E31" t="s">
        <v>140</v>
      </c>
      <c r="F31" s="38" t="s">
        <v>139</v>
      </c>
      <c r="G31" s="17" t="s">
        <v>145</v>
      </c>
    </row>
    <row r="32" spans="1:9" ht="16.5" x14ac:dyDescent="0.3">
      <c r="A32">
        <v>1</v>
      </c>
      <c r="B32" s="5" t="s">
        <v>61</v>
      </c>
      <c r="C32" s="39"/>
      <c r="E32" s="17" t="s">
        <v>143</v>
      </c>
    </row>
    <row r="33" spans="1:7" ht="16.5" x14ac:dyDescent="0.3">
      <c r="A33">
        <f>A32+1</f>
        <v>2</v>
      </c>
      <c r="B33" s="5" t="s">
        <v>115</v>
      </c>
      <c r="C33" s="39"/>
      <c r="E33" s="17" t="s">
        <v>143</v>
      </c>
    </row>
    <row r="34" spans="1:7" ht="16.5" x14ac:dyDescent="0.3">
      <c r="A34">
        <f t="shared" ref="A34:A74" si="0">A33+1</f>
        <v>3</v>
      </c>
      <c r="B34" s="5" t="s">
        <v>75</v>
      </c>
      <c r="C34" s="39"/>
      <c r="E34" s="17" t="s">
        <v>143</v>
      </c>
    </row>
    <row r="35" spans="1:7" ht="16.5" x14ac:dyDescent="0.3">
      <c r="A35">
        <f t="shared" si="0"/>
        <v>4</v>
      </c>
      <c r="B35" s="5" t="s">
        <v>74</v>
      </c>
      <c r="C35" s="39"/>
      <c r="E35" s="17" t="s">
        <v>143</v>
      </c>
    </row>
    <row r="36" spans="1:7" ht="16.5" x14ac:dyDescent="0.3">
      <c r="A36">
        <f t="shared" si="0"/>
        <v>5</v>
      </c>
      <c r="B36" s="15" t="s">
        <v>62</v>
      </c>
      <c r="C36" s="39"/>
      <c r="E36" s="17" t="s">
        <v>143</v>
      </c>
    </row>
    <row r="37" spans="1:7" ht="16.5" x14ac:dyDescent="0.3">
      <c r="A37">
        <f t="shared" si="0"/>
        <v>6</v>
      </c>
      <c r="B37" s="5" t="s">
        <v>60</v>
      </c>
      <c r="E37" s="17" t="s">
        <v>143</v>
      </c>
    </row>
    <row r="38" spans="1:7" ht="16.5" x14ac:dyDescent="0.25">
      <c r="A38">
        <f t="shared" si="0"/>
        <v>7</v>
      </c>
      <c r="B38" s="24" t="s">
        <v>120</v>
      </c>
      <c r="C38" s="39"/>
      <c r="E38" s="17" t="s">
        <v>143</v>
      </c>
    </row>
    <row r="39" spans="1:7" ht="16.5" x14ac:dyDescent="0.3">
      <c r="A39">
        <f t="shared" si="0"/>
        <v>8</v>
      </c>
      <c r="B39" s="15" t="s">
        <v>68</v>
      </c>
      <c r="E39" s="17" t="s">
        <v>143</v>
      </c>
    </row>
    <row r="40" spans="1:7" ht="16.5" x14ac:dyDescent="0.3">
      <c r="A40">
        <f t="shared" si="0"/>
        <v>9</v>
      </c>
      <c r="B40" s="5" t="s">
        <v>67</v>
      </c>
      <c r="C40" s="39"/>
      <c r="E40" s="17" t="s">
        <v>143</v>
      </c>
    </row>
    <row r="41" spans="1:7" ht="16.5" x14ac:dyDescent="0.2">
      <c r="A41">
        <f t="shared" si="0"/>
        <v>10</v>
      </c>
      <c r="B41" s="24" t="s">
        <v>86</v>
      </c>
      <c r="E41" s="17" t="s">
        <v>143</v>
      </c>
    </row>
    <row r="42" spans="1:7" ht="16.5" x14ac:dyDescent="0.3">
      <c r="A42">
        <f t="shared" si="0"/>
        <v>11</v>
      </c>
      <c r="B42" s="15" t="s">
        <v>63</v>
      </c>
      <c r="C42" s="39"/>
      <c r="E42" s="17" t="s">
        <v>143</v>
      </c>
    </row>
    <row r="43" spans="1:7" ht="16.5" x14ac:dyDescent="0.3">
      <c r="A43">
        <f t="shared" si="0"/>
        <v>12</v>
      </c>
      <c r="B43" s="15" t="s">
        <v>64</v>
      </c>
      <c r="C43" s="39"/>
      <c r="E43" s="17" t="s">
        <v>143</v>
      </c>
    </row>
    <row r="44" spans="1:7" ht="16.5" x14ac:dyDescent="0.2">
      <c r="A44">
        <f t="shared" si="0"/>
        <v>13</v>
      </c>
      <c r="B44" s="24" t="s">
        <v>100</v>
      </c>
      <c r="E44" s="17" t="s">
        <v>143</v>
      </c>
    </row>
    <row r="45" spans="1:7" ht="16.5" x14ac:dyDescent="0.2">
      <c r="A45">
        <f t="shared" si="0"/>
        <v>14</v>
      </c>
      <c r="B45" s="24" t="s">
        <v>97</v>
      </c>
      <c r="E45" s="17" t="s">
        <v>143</v>
      </c>
    </row>
    <row r="46" spans="1:7" ht="16.5" x14ac:dyDescent="0.2">
      <c r="A46">
        <f t="shared" si="0"/>
        <v>15</v>
      </c>
      <c r="B46" s="24" t="s">
        <v>81</v>
      </c>
      <c r="E46" s="17" t="s">
        <v>143</v>
      </c>
    </row>
    <row r="47" spans="1:7" ht="16.5" x14ac:dyDescent="0.3">
      <c r="A47">
        <f t="shared" si="0"/>
        <v>16</v>
      </c>
      <c r="B47" s="5" t="s">
        <v>108</v>
      </c>
      <c r="C47" s="17"/>
      <c r="D47">
        <v>1</v>
      </c>
      <c r="E47" s="17" t="s">
        <v>142</v>
      </c>
      <c r="F47" s="17" t="s">
        <v>148</v>
      </c>
      <c r="G47">
        <v>74</v>
      </c>
    </row>
    <row r="48" spans="1:7" ht="16.5" x14ac:dyDescent="0.25">
      <c r="A48">
        <f t="shared" si="0"/>
        <v>17</v>
      </c>
      <c r="B48" s="24" t="s">
        <v>83</v>
      </c>
      <c r="C48" s="40"/>
      <c r="E48" s="17" t="s">
        <v>143</v>
      </c>
    </row>
    <row r="49" spans="1:8" ht="16.5" x14ac:dyDescent="0.2">
      <c r="A49">
        <f t="shared" si="0"/>
        <v>18</v>
      </c>
      <c r="B49" s="24" t="s">
        <v>83</v>
      </c>
      <c r="E49" s="17" t="s">
        <v>143</v>
      </c>
    </row>
    <row r="50" spans="1:8" ht="90" x14ac:dyDescent="0.25">
      <c r="A50">
        <f t="shared" si="0"/>
        <v>19</v>
      </c>
      <c r="B50" s="24" t="s">
        <v>92</v>
      </c>
      <c r="C50" s="42"/>
      <c r="E50" s="17" t="s">
        <v>142</v>
      </c>
      <c r="F50" s="43" t="s">
        <v>149</v>
      </c>
      <c r="G50">
        <v>48</v>
      </c>
      <c r="H50" s="38" t="s">
        <v>160</v>
      </c>
    </row>
    <row r="51" spans="1:8" ht="16.5" x14ac:dyDescent="0.3">
      <c r="A51">
        <f t="shared" si="0"/>
        <v>20</v>
      </c>
      <c r="B51" s="5" t="s">
        <v>65</v>
      </c>
      <c r="C51" s="39"/>
      <c r="E51" s="17" t="s">
        <v>143</v>
      </c>
    </row>
    <row r="52" spans="1:8" ht="16.5" x14ac:dyDescent="0.3">
      <c r="A52">
        <v>21</v>
      </c>
      <c r="B52" s="5" t="s">
        <v>65</v>
      </c>
      <c r="E52" s="17" t="s">
        <v>143</v>
      </c>
    </row>
    <row r="53" spans="1:8" ht="16.5" x14ac:dyDescent="0.3">
      <c r="A53">
        <v>21</v>
      </c>
      <c r="B53" s="5" t="s">
        <v>65</v>
      </c>
      <c r="E53" s="17" t="s">
        <v>143</v>
      </c>
    </row>
    <row r="54" spans="1:8" ht="16.5" x14ac:dyDescent="0.3">
      <c r="A54">
        <v>21</v>
      </c>
      <c r="B54" s="5" t="s">
        <v>65</v>
      </c>
      <c r="E54" s="17" t="s">
        <v>143</v>
      </c>
    </row>
    <row r="55" spans="1:8" ht="16.5" x14ac:dyDescent="0.25">
      <c r="A55">
        <f t="shared" si="0"/>
        <v>22</v>
      </c>
      <c r="B55" s="24" t="s">
        <v>82</v>
      </c>
      <c r="C55" s="40"/>
      <c r="E55" s="17" t="s">
        <v>143</v>
      </c>
    </row>
    <row r="56" spans="1:8" ht="16.5" x14ac:dyDescent="0.2">
      <c r="A56">
        <f t="shared" si="0"/>
        <v>23</v>
      </c>
      <c r="B56" s="24" t="s">
        <v>82</v>
      </c>
      <c r="E56" s="17" t="s">
        <v>143</v>
      </c>
    </row>
    <row r="57" spans="1:8" ht="16.5" x14ac:dyDescent="0.3">
      <c r="A57">
        <f t="shared" si="0"/>
        <v>24</v>
      </c>
      <c r="B57" s="5" t="s">
        <v>66</v>
      </c>
      <c r="C57" s="39"/>
      <c r="E57" s="17" t="s">
        <v>143</v>
      </c>
    </row>
    <row r="58" spans="1:8" ht="16.5" x14ac:dyDescent="0.2">
      <c r="A58" s="49">
        <f t="shared" si="0"/>
        <v>25</v>
      </c>
      <c r="B58" s="24" t="s">
        <v>88</v>
      </c>
      <c r="C58" s="48"/>
      <c r="D58" s="63" t="s">
        <v>165</v>
      </c>
      <c r="E58" s="17" t="s">
        <v>142</v>
      </c>
      <c r="G58">
        <v>39</v>
      </c>
    </row>
    <row r="59" spans="1:8" ht="16.5" x14ac:dyDescent="0.25">
      <c r="A59">
        <f t="shared" si="0"/>
        <v>26</v>
      </c>
      <c r="B59" s="24" t="s">
        <v>99</v>
      </c>
      <c r="C59" s="40"/>
      <c r="E59" s="17" t="s">
        <v>142</v>
      </c>
      <c r="F59" s="41" t="s">
        <v>148</v>
      </c>
      <c r="G59">
        <v>77</v>
      </c>
    </row>
    <row r="60" spans="1:8" ht="16.5" x14ac:dyDescent="0.3">
      <c r="A60">
        <f t="shared" si="0"/>
        <v>27</v>
      </c>
      <c r="B60" s="5" t="s">
        <v>99</v>
      </c>
      <c r="E60" s="17" t="s">
        <v>143</v>
      </c>
    </row>
    <row r="61" spans="1:8" ht="16.5" x14ac:dyDescent="0.2">
      <c r="A61">
        <f t="shared" si="0"/>
        <v>28</v>
      </c>
      <c r="B61" s="24" t="s">
        <v>105</v>
      </c>
    </row>
    <row r="62" spans="1:8" ht="16.5" x14ac:dyDescent="0.2">
      <c r="A62">
        <f t="shared" si="0"/>
        <v>29</v>
      </c>
      <c r="B62" s="24" t="s">
        <v>104</v>
      </c>
    </row>
    <row r="63" spans="1:8" ht="16.5" x14ac:dyDescent="0.2">
      <c r="A63">
        <f t="shared" si="0"/>
        <v>30</v>
      </c>
      <c r="B63" s="24" t="s">
        <v>84</v>
      </c>
      <c r="E63" s="17" t="s">
        <v>143</v>
      </c>
    </row>
    <row r="64" spans="1:8" ht="16.5" x14ac:dyDescent="0.2">
      <c r="A64">
        <f t="shared" si="0"/>
        <v>31</v>
      </c>
      <c r="B64" s="24" t="s">
        <v>80</v>
      </c>
      <c r="E64" s="17" t="s">
        <v>143</v>
      </c>
    </row>
    <row r="65" spans="1:7" ht="16.5" x14ac:dyDescent="0.2">
      <c r="A65">
        <f t="shared" si="0"/>
        <v>32</v>
      </c>
      <c r="B65" s="24" t="s">
        <v>79</v>
      </c>
      <c r="E65" s="17" t="s">
        <v>143</v>
      </c>
    </row>
    <row r="66" spans="1:7" ht="16.5" x14ac:dyDescent="0.2">
      <c r="A66">
        <f t="shared" si="0"/>
        <v>33</v>
      </c>
      <c r="B66" s="24" t="s">
        <v>79</v>
      </c>
      <c r="E66" s="17" t="s">
        <v>143</v>
      </c>
    </row>
    <row r="67" spans="1:7" ht="16.5" x14ac:dyDescent="0.3">
      <c r="A67">
        <f t="shared" si="0"/>
        <v>34</v>
      </c>
      <c r="B67" s="5" t="s">
        <v>113</v>
      </c>
      <c r="E67" s="17" t="s">
        <v>143</v>
      </c>
    </row>
    <row r="68" spans="1:7" ht="16.5" x14ac:dyDescent="0.3">
      <c r="A68">
        <f t="shared" si="0"/>
        <v>35</v>
      </c>
      <c r="B68" s="5" t="s">
        <v>112</v>
      </c>
      <c r="E68" s="17" t="s">
        <v>143</v>
      </c>
    </row>
    <row r="69" spans="1:7" ht="16.5" x14ac:dyDescent="0.25">
      <c r="A69">
        <f t="shared" si="0"/>
        <v>36</v>
      </c>
      <c r="B69" s="24" t="s">
        <v>96</v>
      </c>
      <c r="C69" s="40" t="s">
        <v>293</v>
      </c>
      <c r="D69">
        <v>1</v>
      </c>
      <c r="E69" s="17" t="s">
        <v>142</v>
      </c>
      <c r="F69" s="41" t="s">
        <v>148</v>
      </c>
      <c r="G69">
        <v>50</v>
      </c>
    </row>
    <row r="70" spans="1:7" ht="16.5" x14ac:dyDescent="0.2">
      <c r="A70">
        <f t="shared" si="0"/>
        <v>37</v>
      </c>
      <c r="B70" s="24" t="s">
        <v>78</v>
      </c>
      <c r="E70" s="17" t="s">
        <v>143</v>
      </c>
    </row>
    <row r="71" spans="1:7" ht="16.5" x14ac:dyDescent="0.2">
      <c r="A71">
        <f t="shared" si="0"/>
        <v>38</v>
      </c>
      <c r="B71" s="24" t="s">
        <v>109</v>
      </c>
      <c r="C71" s="47"/>
      <c r="D71" s="63" t="s">
        <v>166</v>
      </c>
      <c r="E71" s="17" t="s">
        <v>142</v>
      </c>
      <c r="F71" s="17" t="s">
        <v>132</v>
      </c>
      <c r="G71">
        <v>75</v>
      </c>
    </row>
    <row r="72" spans="1:7" ht="16.5" x14ac:dyDescent="0.25">
      <c r="A72">
        <f t="shared" si="0"/>
        <v>39</v>
      </c>
      <c r="B72" s="24" t="s">
        <v>110</v>
      </c>
      <c r="C72" s="40"/>
      <c r="D72">
        <v>1</v>
      </c>
      <c r="E72" s="17" t="s">
        <v>142</v>
      </c>
      <c r="F72" s="41" t="s">
        <v>132</v>
      </c>
      <c r="G72">
        <v>76</v>
      </c>
    </row>
    <row r="73" spans="1:7" ht="16.5" x14ac:dyDescent="0.25">
      <c r="A73">
        <f t="shared" si="0"/>
        <v>40</v>
      </c>
      <c r="B73" s="24" t="s">
        <v>94</v>
      </c>
      <c r="C73" s="40" t="s">
        <v>313</v>
      </c>
      <c r="D73">
        <v>1</v>
      </c>
      <c r="E73" s="17" t="s">
        <v>142</v>
      </c>
      <c r="F73" s="41" t="s">
        <v>148</v>
      </c>
      <c r="G73">
        <v>49</v>
      </c>
    </row>
    <row r="74" spans="1:7" ht="16.5" x14ac:dyDescent="0.2">
      <c r="A74">
        <f t="shared" si="0"/>
        <v>41</v>
      </c>
      <c r="B74" s="24" t="s">
        <v>98</v>
      </c>
      <c r="E74" s="17" t="s">
        <v>143</v>
      </c>
    </row>
    <row r="75" spans="1:7" ht="16.5" x14ac:dyDescent="0.25">
      <c r="A75">
        <v>42</v>
      </c>
      <c r="B75" s="24" t="s">
        <v>146</v>
      </c>
      <c r="C75" s="40" t="s">
        <v>293</v>
      </c>
      <c r="F75" s="17"/>
    </row>
    <row r="76" spans="1:7" ht="66" x14ac:dyDescent="0.2">
      <c r="A76" s="49">
        <v>43</v>
      </c>
      <c r="B76" s="46" t="s">
        <v>152</v>
      </c>
      <c r="C76" s="47"/>
      <c r="D76" s="62" t="s">
        <v>164</v>
      </c>
      <c r="E76" s="17" t="s">
        <v>142</v>
      </c>
      <c r="G76">
        <v>38</v>
      </c>
    </row>
    <row r="77" spans="1:7" ht="16.5" x14ac:dyDescent="0.3">
      <c r="A77">
        <v>44</v>
      </c>
      <c r="B77" s="59" t="s">
        <v>155</v>
      </c>
      <c r="C77" s="38"/>
      <c r="D77">
        <v>22</v>
      </c>
      <c r="E77" t="s">
        <v>142</v>
      </c>
      <c r="G77">
        <v>40</v>
      </c>
    </row>
    <row r="78" spans="1:7" x14ac:dyDescent="0.2">
      <c r="B78" s="57"/>
      <c r="C78" s="38"/>
    </row>
    <row r="79" spans="1:7" x14ac:dyDescent="0.2">
      <c r="B79" s="57"/>
      <c r="C79" s="38"/>
    </row>
    <row r="80" spans="1:7" x14ac:dyDescent="0.2">
      <c r="B80" s="57"/>
      <c r="C80" s="38"/>
    </row>
    <row r="81" spans="2:3" x14ac:dyDescent="0.2">
      <c r="B81" s="57"/>
      <c r="C81" s="38"/>
    </row>
    <row r="82" spans="2:3" x14ac:dyDescent="0.2">
      <c r="B82" s="57"/>
      <c r="C82" s="38"/>
    </row>
    <row r="83" spans="2:3" x14ac:dyDescent="0.2">
      <c r="B83" s="57"/>
      <c r="C83" s="38"/>
    </row>
    <row r="84" spans="2:3" x14ac:dyDescent="0.2">
      <c r="B84" s="57"/>
      <c r="C84" s="38"/>
    </row>
    <row r="85" spans="2:3" x14ac:dyDescent="0.2">
      <c r="B85" s="57"/>
      <c r="C85" s="38"/>
    </row>
    <row r="86" spans="2:3" x14ac:dyDescent="0.2">
      <c r="B86" s="57"/>
      <c r="C86" s="38"/>
    </row>
    <row r="87" spans="2:3" x14ac:dyDescent="0.2">
      <c r="B87" s="57"/>
      <c r="C87" s="38"/>
    </row>
    <row r="88" spans="2:3" x14ac:dyDescent="0.2">
      <c r="B88" s="57"/>
      <c r="C88" s="38"/>
    </row>
    <row r="89" spans="2:3" x14ac:dyDescent="0.2">
      <c r="B89" s="57"/>
      <c r="C89" s="38"/>
    </row>
    <row r="90" spans="2:3" x14ac:dyDescent="0.2">
      <c r="B90" s="57"/>
      <c r="C90" s="38"/>
    </row>
    <row r="91" spans="2:3" x14ac:dyDescent="0.2">
      <c r="B91" s="57"/>
      <c r="C91" s="38"/>
    </row>
    <row r="92" spans="2:3" x14ac:dyDescent="0.2">
      <c r="B92" s="57"/>
      <c r="C92" s="38"/>
    </row>
    <row r="93" spans="2:3" x14ac:dyDescent="0.2">
      <c r="B93" s="57"/>
      <c r="C93" s="38"/>
    </row>
    <row r="94" spans="2:3" x14ac:dyDescent="0.2">
      <c r="B94" s="57"/>
      <c r="C94" s="38"/>
    </row>
    <row r="95" spans="2:3" x14ac:dyDescent="0.2">
      <c r="B95" s="57"/>
      <c r="C95" s="38"/>
    </row>
    <row r="96" spans="2:3" x14ac:dyDescent="0.2">
      <c r="B96" s="57"/>
      <c r="C96" s="38"/>
    </row>
    <row r="97" spans="1:7" x14ac:dyDescent="0.2">
      <c r="B97" s="57"/>
      <c r="C97" s="38"/>
    </row>
    <row r="98" spans="1:7" x14ac:dyDescent="0.2">
      <c r="B98" s="58"/>
      <c r="C98" s="38"/>
    </row>
    <row r="99" spans="1:7" ht="25.5" x14ac:dyDescent="0.2">
      <c r="A99" s="61">
        <v>45</v>
      </c>
      <c r="B99" s="60" t="s">
        <v>156</v>
      </c>
      <c r="D99">
        <v>1</v>
      </c>
    </row>
    <row r="100" spans="1:7" ht="25.5" x14ac:dyDescent="0.2">
      <c r="A100" s="61">
        <v>46</v>
      </c>
      <c r="B100" s="60" t="s">
        <v>159</v>
      </c>
      <c r="C100" s="17"/>
      <c r="D100">
        <v>1</v>
      </c>
    </row>
    <row r="101" spans="1:7" ht="25.5" x14ac:dyDescent="0.2">
      <c r="A101" s="61">
        <v>47</v>
      </c>
      <c r="B101" s="60" t="s">
        <v>157</v>
      </c>
      <c r="D101">
        <v>1</v>
      </c>
    </row>
    <row r="102" spans="1:7" x14ac:dyDescent="0.2">
      <c r="A102" s="61">
        <v>48</v>
      </c>
      <c r="B102" s="60" t="s">
        <v>158</v>
      </c>
      <c r="D102">
        <v>1</v>
      </c>
      <c r="G102">
        <v>71</v>
      </c>
    </row>
    <row r="103" spans="1:7" ht="38.25" x14ac:dyDescent="0.2">
      <c r="A103" s="61">
        <v>49</v>
      </c>
      <c r="B103" s="60" t="s">
        <v>162</v>
      </c>
      <c r="D103">
        <v>1</v>
      </c>
      <c r="E103" t="s">
        <v>142</v>
      </c>
      <c r="F103" t="s">
        <v>163</v>
      </c>
      <c r="G103">
        <v>9</v>
      </c>
    </row>
    <row r="104" spans="1:7" ht="38.25" x14ac:dyDescent="0.2">
      <c r="A104" s="61">
        <v>50</v>
      </c>
      <c r="B104" s="60" t="s">
        <v>161</v>
      </c>
      <c r="D104">
        <v>1</v>
      </c>
      <c r="E104" t="s">
        <v>142</v>
      </c>
      <c r="F104" t="s">
        <v>163</v>
      </c>
      <c r="G104">
        <v>8</v>
      </c>
    </row>
  </sheetData>
  <sortState ref="C32:C76">
    <sortCondition ref="C32:C76"/>
  </sortState>
  <phoneticPr fontId="3" type="noConversion"/>
  <printOptions gridLines="1"/>
  <pageMargins left="0.75" right="0.75" top="1" bottom="1" header="0.25" footer="0.5"/>
  <pageSetup scale="94" fitToHeight="4" orientation="landscape" r:id="rId1"/>
  <headerFooter alignWithMargins="0">
    <oddHeader>&amp;CSupport Pack Application System IntegrationTest SchedulePre-test Prep(for 4/20-5/11 test)</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T162"/>
  <sheetViews>
    <sheetView tabSelected="1" zoomScaleNormal="100" workbookViewId="0">
      <pane xSplit="3" ySplit="1" topLeftCell="D41" activePane="bottomRight" state="frozen"/>
      <selection pane="topRight" activeCell="D1" sqref="D1"/>
      <selection pane="bottomLeft" activeCell="A2" sqref="A2"/>
      <selection pane="bottomRight" activeCell="P42" sqref="P42"/>
    </sheetView>
  </sheetViews>
  <sheetFormatPr defaultColWidth="9.140625" defaultRowHeight="16.5" x14ac:dyDescent="0.3"/>
  <cols>
    <col min="1" max="1" width="6.85546875" style="4" customWidth="1"/>
    <col min="2" max="2" width="48.42578125" style="8" customWidth="1"/>
    <col min="3" max="3" width="9.42578125" style="8" customWidth="1"/>
    <col min="4" max="4" width="16.5703125" style="8" customWidth="1"/>
    <col min="5" max="5" width="13.140625" style="4" customWidth="1"/>
    <col min="6" max="6" width="15.7109375" style="4" customWidth="1"/>
    <col min="7" max="7" width="9.5703125" style="10" customWidth="1"/>
    <col min="8" max="8" width="11.28515625" style="8" customWidth="1"/>
    <col min="9" max="9" width="8.85546875" style="6" bestFit="1" customWidth="1"/>
    <col min="10" max="10" width="16" style="5" customWidth="1"/>
    <col min="11" max="11" width="8.85546875" style="6" customWidth="1"/>
    <col min="12" max="12" width="19.85546875" style="6" customWidth="1"/>
    <col min="13" max="13" width="16.85546875" style="6" customWidth="1"/>
    <col min="14" max="14" width="23" style="5" bestFit="1" customWidth="1"/>
    <col min="15" max="15" width="8.140625" style="6" customWidth="1"/>
    <col min="16" max="16" width="8" style="6" customWidth="1"/>
    <col min="17" max="17" width="6.85546875" style="6" customWidth="1"/>
    <col min="18" max="18" width="9" style="6" customWidth="1"/>
    <col min="19" max="19" width="10" style="33" bestFit="1" customWidth="1"/>
    <col min="20" max="20" width="23.28515625" style="8" customWidth="1"/>
    <col min="21" max="16384" width="9.140625" style="4"/>
  </cols>
  <sheetData>
    <row r="1" spans="1:20" ht="49.5" x14ac:dyDescent="0.3">
      <c r="A1" s="111" t="s">
        <v>141</v>
      </c>
      <c r="B1" s="100" t="s">
        <v>0</v>
      </c>
      <c r="C1" s="2" t="s">
        <v>1</v>
      </c>
      <c r="D1" s="2" t="s">
        <v>54</v>
      </c>
      <c r="E1" s="3" t="s">
        <v>13</v>
      </c>
      <c r="F1" s="3" t="s">
        <v>14</v>
      </c>
      <c r="G1" s="2" t="s">
        <v>15</v>
      </c>
      <c r="H1" s="27" t="s">
        <v>16</v>
      </c>
      <c r="I1" s="5" t="s">
        <v>119</v>
      </c>
      <c r="J1" s="5" t="s">
        <v>241</v>
      </c>
      <c r="K1" s="5" t="s">
        <v>219</v>
      </c>
      <c r="L1" s="5" t="s">
        <v>216</v>
      </c>
      <c r="M1" s="5" t="s">
        <v>524</v>
      </c>
      <c r="N1" s="5" t="s">
        <v>127</v>
      </c>
      <c r="O1" s="5" t="s">
        <v>129</v>
      </c>
      <c r="P1" s="5" t="s">
        <v>206</v>
      </c>
      <c r="Q1" s="5" t="s">
        <v>654</v>
      </c>
      <c r="R1" s="5" t="s">
        <v>130</v>
      </c>
      <c r="S1" s="32" t="s">
        <v>131</v>
      </c>
      <c r="T1" s="8" t="s">
        <v>316</v>
      </c>
    </row>
    <row r="2" spans="1:20" ht="49.5" x14ac:dyDescent="0.3">
      <c r="A2" s="111" t="s">
        <v>368</v>
      </c>
      <c r="B2" s="103" t="s">
        <v>327</v>
      </c>
      <c r="C2" s="5"/>
      <c r="D2" s="5"/>
      <c r="E2" s="71">
        <v>41201</v>
      </c>
      <c r="F2" s="71">
        <v>41201</v>
      </c>
      <c r="G2" s="5" t="s">
        <v>224</v>
      </c>
      <c r="H2" s="125" t="s">
        <v>385</v>
      </c>
      <c r="I2" s="5"/>
      <c r="K2" s="5"/>
      <c r="L2" s="5" t="s">
        <v>487</v>
      </c>
      <c r="M2" s="5"/>
      <c r="O2" s="5"/>
      <c r="P2" s="5"/>
      <c r="Q2" s="5"/>
      <c r="R2" s="5"/>
      <c r="S2" s="32"/>
      <c r="T2" s="5"/>
    </row>
    <row r="3" spans="1:20" x14ac:dyDescent="0.3">
      <c r="A3" s="111" t="s">
        <v>369</v>
      </c>
      <c r="B3" s="101" t="s">
        <v>431</v>
      </c>
      <c r="C3" s="2"/>
      <c r="D3" s="2"/>
      <c r="E3" s="71">
        <v>41204</v>
      </c>
      <c r="F3" s="71">
        <v>41204</v>
      </c>
      <c r="G3" s="5" t="s">
        <v>208</v>
      </c>
      <c r="H3" s="125" t="s">
        <v>385</v>
      </c>
      <c r="I3" s="5"/>
      <c r="K3" s="5"/>
      <c r="L3" s="5"/>
      <c r="M3" s="5"/>
      <c r="O3" s="5"/>
      <c r="P3" s="5"/>
      <c r="Q3" s="5"/>
      <c r="R3" s="5"/>
      <c r="S3" s="32"/>
      <c r="T3" s="5"/>
    </row>
    <row r="4" spans="1:20" ht="33" x14ac:dyDescent="0.3">
      <c r="A4" s="111" t="s">
        <v>370</v>
      </c>
      <c r="B4" s="101" t="s">
        <v>275</v>
      </c>
      <c r="C4" s="2"/>
      <c r="D4" s="2"/>
      <c r="E4" s="71">
        <v>41204</v>
      </c>
      <c r="F4" s="71">
        <v>41204</v>
      </c>
      <c r="G4" s="5" t="s">
        <v>286</v>
      </c>
      <c r="H4" s="125" t="s">
        <v>385</v>
      </c>
      <c r="I4" s="5"/>
      <c r="J4" s="5" t="s">
        <v>229</v>
      </c>
      <c r="K4" s="5"/>
      <c r="L4" s="5" t="s">
        <v>218</v>
      </c>
      <c r="M4" s="5"/>
      <c r="N4" s="5" t="s">
        <v>276</v>
      </c>
      <c r="O4" s="5"/>
      <c r="P4" s="5"/>
      <c r="Q4" s="5"/>
      <c r="R4" s="5"/>
      <c r="S4" s="32"/>
      <c r="T4" s="5"/>
    </row>
    <row r="5" spans="1:20" ht="33" x14ac:dyDescent="0.3">
      <c r="A5" s="111" t="s">
        <v>371</v>
      </c>
      <c r="B5" s="128" t="s">
        <v>342</v>
      </c>
      <c r="C5" s="2"/>
      <c r="D5" s="2"/>
      <c r="E5" s="71">
        <v>41204</v>
      </c>
      <c r="F5" s="71">
        <v>41204</v>
      </c>
      <c r="G5" s="5" t="s">
        <v>286</v>
      </c>
      <c r="H5" s="125" t="s">
        <v>385</v>
      </c>
      <c r="I5" s="5"/>
      <c r="K5" s="5"/>
      <c r="L5" s="5"/>
      <c r="M5" s="5"/>
      <c r="O5" s="5"/>
      <c r="P5" s="5"/>
      <c r="Q5" s="5"/>
      <c r="R5" s="5"/>
      <c r="S5" s="32"/>
      <c r="T5" s="5"/>
    </row>
    <row r="6" spans="1:20" ht="49.5" x14ac:dyDescent="0.3">
      <c r="A6" s="111" t="s">
        <v>372</v>
      </c>
      <c r="B6" s="103" t="s">
        <v>429</v>
      </c>
      <c r="C6" s="2"/>
      <c r="D6" s="2"/>
      <c r="E6" s="71">
        <v>41183</v>
      </c>
      <c r="F6" s="71">
        <v>41183</v>
      </c>
      <c r="G6" s="5" t="s">
        <v>208</v>
      </c>
      <c r="H6" s="125" t="s">
        <v>385</v>
      </c>
      <c r="I6" s="5"/>
      <c r="K6" s="5"/>
      <c r="L6" s="5"/>
      <c r="M6" s="5"/>
      <c r="N6" s="5" t="s">
        <v>209</v>
      </c>
      <c r="O6" s="5"/>
      <c r="P6" s="5"/>
      <c r="Q6" s="5"/>
      <c r="R6" s="5"/>
      <c r="S6" s="32"/>
      <c r="T6" s="5"/>
    </row>
    <row r="7" spans="1:20" ht="63" customHeight="1" x14ac:dyDescent="0.3">
      <c r="A7" s="111" t="s">
        <v>373</v>
      </c>
      <c r="B7" s="103" t="s">
        <v>502</v>
      </c>
      <c r="C7" s="2"/>
      <c r="D7" s="2"/>
      <c r="E7" s="71">
        <v>41204</v>
      </c>
      <c r="F7" s="71">
        <v>41204</v>
      </c>
      <c r="G7" s="5" t="s">
        <v>208</v>
      </c>
      <c r="H7" s="125" t="s">
        <v>385</v>
      </c>
      <c r="I7" s="5"/>
      <c r="K7" s="5"/>
      <c r="L7" s="5"/>
      <c r="M7" s="5"/>
      <c r="O7" s="5"/>
      <c r="P7" s="5"/>
      <c r="Q7" s="5"/>
      <c r="R7" s="5"/>
      <c r="S7" s="32"/>
      <c r="T7" s="5"/>
    </row>
    <row r="8" spans="1:20" ht="63" customHeight="1" x14ac:dyDescent="0.3">
      <c r="A8" s="111" t="s">
        <v>374</v>
      </c>
      <c r="B8" s="103" t="s">
        <v>474</v>
      </c>
      <c r="C8" s="2"/>
      <c r="D8" s="2"/>
      <c r="E8" s="71">
        <v>41201</v>
      </c>
      <c r="F8" s="71">
        <v>41201</v>
      </c>
      <c r="G8" s="5" t="s">
        <v>476</v>
      </c>
      <c r="H8" s="125" t="s">
        <v>385</v>
      </c>
      <c r="I8" s="5"/>
      <c r="K8" s="5"/>
      <c r="L8" s="5"/>
      <c r="M8" s="5"/>
      <c r="O8" s="5"/>
      <c r="P8" s="5"/>
      <c r="Q8" s="5"/>
      <c r="R8" s="5"/>
      <c r="S8" s="32"/>
      <c r="T8" s="5"/>
    </row>
    <row r="9" spans="1:20" ht="82.5" x14ac:dyDescent="0.3">
      <c r="A9" s="111" t="s">
        <v>375</v>
      </c>
      <c r="B9" s="103" t="s">
        <v>430</v>
      </c>
      <c r="C9" s="2"/>
      <c r="D9" s="2"/>
      <c r="E9" s="71">
        <v>41201</v>
      </c>
      <c r="F9" s="71">
        <v>41201</v>
      </c>
      <c r="G9" s="5" t="s">
        <v>208</v>
      </c>
      <c r="H9" s="125" t="s">
        <v>385</v>
      </c>
      <c r="I9" s="5"/>
      <c r="K9" s="5"/>
      <c r="L9" s="5"/>
      <c r="M9" s="5"/>
      <c r="N9" s="5" t="s">
        <v>315</v>
      </c>
      <c r="O9" s="5"/>
      <c r="P9" s="5"/>
      <c r="Q9" s="5"/>
      <c r="R9" s="5"/>
      <c r="S9" s="32"/>
      <c r="T9" s="5"/>
    </row>
    <row r="10" spans="1:20" ht="33" x14ac:dyDescent="0.3">
      <c r="A10" s="111" t="s">
        <v>461</v>
      </c>
      <c r="B10" s="103" t="s">
        <v>207</v>
      </c>
      <c r="C10" s="2"/>
      <c r="D10" s="2"/>
      <c r="E10" s="71"/>
      <c r="F10" s="71"/>
      <c r="G10" s="2" t="s">
        <v>223</v>
      </c>
      <c r="H10" s="83" t="s">
        <v>668</v>
      </c>
      <c r="I10" s="5"/>
      <c r="K10" s="5"/>
      <c r="L10" s="5"/>
      <c r="M10" s="5"/>
      <c r="O10" s="5"/>
      <c r="P10" s="5"/>
      <c r="Q10" s="5"/>
      <c r="R10" s="5"/>
      <c r="S10" s="32"/>
      <c r="T10" s="5"/>
    </row>
    <row r="11" spans="1:20" ht="49.5" x14ac:dyDescent="0.3">
      <c r="A11" s="4" t="s">
        <v>475</v>
      </c>
      <c r="B11" s="5" t="s">
        <v>463</v>
      </c>
      <c r="C11" s="2"/>
      <c r="D11" s="2"/>
      <c r="E11" s="71">
        <v>41205</v>
      </c>
      <c r="F11" s="71">
        <v>41205</v>
      </c>
      <c r="G11" s="2" t="s">
        <v>286</v>
      </c>
      <c r="H11" s="125" t="s">
        <v>385</v>
      </c>
      <c r="I11" s="5"/>
      <c r="J11" s="5" t="s">
        <v>462</v>
      </c>
      <c r="K11" s="5"/>
      <c r="L11" s="5"/>
      <c r="M11" s="5"/>
      <c r="O11" s="5"/>
      <c r="P11" s="5"/>
      <c r="Q11" s="5"/>
      <c r="R11" s="5"/>
      <c r="S11" s="32"/>
      <c r="T11" s="5"/>
    </row>
    <row r="12" spans="1:20" x14ac:dyDescent="0.3">
      <c r="A12" s="111"/>
      <c r="B12" s="156" t="s">
        <v>383</v>
      </c>
      <c r="C12" s="157"/>
      <c r="D12" s="157"/>
      <c r="E12" s="157"/>
      <c r="F12" s="157"/>
      <c r="G12" s="158"/>
      <c r="H12" s="83"/>
      <c r="I12" s="5"/>
      <c r="K12" s="5"/>
      <c r="L12" s="5"/>
      <c r="M12" s="5"/>
      <c r="O12" s="5"/>
      <c r="P12" s="5"/>
      <c r="Q12" s="5"/>
      <c r="R12" s="5"/>
      <c r="S12" s="32"/>
      <c r="T12" s="5"/>
    </row>
    <row r="13" spans="1:20" ht="49.5" x14ac:dyDescent="0.3">
      <c r="A13" s="112">
        <v>1</v>
      </c>
      <c r="B13" s="101" t="s">
        <v>541</v>
      </c>
      <c r="C13" s="24" t="s">
        <v>126</v>
      </c>
      <c r="D13" s="24" t="s">
        <v>90</v>
      </c>
      <c r="E13" s="50">
        <v>41218</v>
      </c>
      <c r="F13" s="50">
        <v>41218</v>
      </c>
      <c r="G13" s="24" t="s">
        <v>38</v>
      </c>
      <c r="H13" s="125" t="s">
        <v>385</v>
      </c>
      <c r="I13" s="5" t="s">
        <v>90</v>
      </c>
      <c r="K13" s="5"/>
      <c r="L13" s="5"/>
      <c r="M13" s="5"/>
      <c r="N13" s="5" t="s">
        <v>171</v>
      </c>
      <c r="O13" s="6" t="s">
        <v>90</v>
      </c>
      <c r="P13" s="6" t="s">
        <v>90</v>
      </c>
      <c r="Q13" s="6" t="s">
        <v>90</v>
      </c>
      <c r="R13" s="6" t="s">
        <v>90</v>
      </c>
      <c r="S13" s="33" t="s">
        <v>90</v>
      </c>
      <c r="T13" s="5"/>
    </row>
    <row r="14" spans="1:20" ht="66" x14ac:dyDescent="0.3">
      <c r="A14" s="112">
        <v>2</v>
      </c>
      <c r="B14" s="101" t="s">
        <v>514</v>
      </c>
      <c r="C14" s="24"/>
      <c r="D14" s="24" t="s">
        <v>90</v>
      </c>
      <c r="E14" s="50">
        <v>41218</v>
      </c>
      <c r="F14" s="50">
        <v>41218</v>
      </c>
      <c r="G14" s="24" t="s">
        <v>277</v>
      </c>
      <c r="H14" s="125" t="s">
        <v>385</v>
      </c>
      <c r="I14" s="5" t="s">
        <v>90</v>
      </c>
      <c r="K14" s="5"/>
      <c r="L14" s="5"/>
      <c r="M14" s="5"/>
      <c r="O14" s="6" t="s">
        <v>90</v>
      </c>
      <c r="P14" s="6" t="s">
        <v>90</v>
      </c>
      <c r="Q14" s="6" t="s">
        <v>90</v>
      </c>
      <c r="R14" s="6" t="s">
        <v>90</v>
      </c>
      <c r="S14" s="33" t="s">
        <v>90</v>
      </c>
      <c r="T14" s="5"/>
    </row>
    <row r="15" spans="1:20" ht="66" x14ac:dyDescent="0.3">
      <c r="A15" s="112">
        <v>3</v>
      </c>
      <c r="B15" s="101" t="s">
        <v>125</v>
      </c>
      <c r="C15" s="24"/>
      <c r="D15" s="24" t="s">
        <v>90</v>
      </c>
      <c r="E15" s="50">
        <v>41218</v>
      </c>
      <c r="F15" s="50">
        <v>41218</v>
      </c>
      <c r="G15" s="24" t="s">
        <v>211</v>
      </c>
      <c r="H15" s="125" t="s">
        <v>385</v>
      </c>
      <c r="I15" s="5" t="s">
        <v>90</v>
      </c>
      <c r="K15" s="5"/>
      <c r="L15" s="5"/>
      <c r="M15" s="5"/>
      <c r="N15" s="5" t="s">
        <v>212</v>
      </c>
      <c r="O15" s="6" t="s">
        <v>90</v>
      </c>
      <c r="P15" s="6" t="s">
        <v>90</v>
      </c>
      <c r="Q15" s="6" t="s">
        <v>90</v>
      </c>
      <c r="R15" s="6" t="s">
        <v>90</v>
      </c>
      <c r="S15" s="33" t="s">
        <v>90</v>
      </c>
      <c r="T15" s="5"/>
    </row>
    <row r="16" spans="1:20" s="25" customFormat="1" ht="104.25" customHeight="1" x14ac:dyDescent="0.3">
      <c r="A16" s="113" t="s">
        <v>382</v>
      </c>
      <c r="B16" s="128" t="s">
        <v>432</v>
      </c>
      <c r="C16" s="24"/>
      <c r="D16" s="24"/>
      <c r="E16" s="50">
        <v>41218</v>
      </c>
      <c r="F16" s="50">
        <v>41218</v>
      </c>
      <c r="G16" s="24" t="s">
        <v>114</v>
      </c>
      <c r="H16" s="125" t="s">
        <v>385</v>
      </c>
      <c r="I16" s="29" t="s">
        <v>148</v>
      </c>
      <c r="J16" s="45"/>
      <c r="K16" s="29"/>
      <c r="L16" s="29"/>
      <c r="M16" s="29"/>
      <c r="N16" s="81" t="s">
        <v>278</v>
      </c>
      <c r="O16" s="29"/>
      <c r="P16" s="29"/>
      <c r="Q16" s="29"/>
      <c r="R16" s="29"/>
      <c r="S16" s="34"/>
      <c r="T16" s="45"/>
    </row>
    <row r="17" spans="1:20" ht="113.25" customHeight="1" x14ac:dyDescent="0.3">
      <c r="A17" s="111">
        <v>5</v>
      </c>
      <c r="B17" s="129" t="s">
        <v>515</v>
      </c>
      <c r="C17" s="2"/>
      <c r="D17" s="2"/>
      <c r="E17" s="50">
        <v>41218</v>
      </c>
      <c r="F17" s="50">
        <v>41218</v>
      </c>
      <c r="G17" s="2" t="s">
        <v>328</v>
      </c>
      <c r="H17" s="125" t="s">
        <v>385</v>
      </c>
      <c r="I17" s="5"/>
      <c r="K17" s="5"/>
      <c r="L17" s="5"/>
      <c r="M17" s="5"/>
      <c r="N17" s="5" t="s">
        <v>357</v>
      </c>
      <c r="O17" s="5"/>
      <c r="P17" s="5"/>
      <c r="Q17" s="5"/>
      <c r="R17" s="5"/>
      <c r="S17" s="32"/>
      <c r="T17" s="5"/>
    </row>
    <row r="18" spans="1:20" ht="22.5" customHeight="1" x14ac:dyDescent="0.3">
      <c r="A18" s="111">
        <v>6</v>
      </c>
      <c r="B18" s="103" t="s">
        <v>345</v>
      </c>
      <c r="C18" s="2"/>
      <c r="D18" s="2"/>
      <c r="E18" s="50">
        <v>41218</v>
      </c>
      <c r="F18" s="50">
        <v>41218</v>
      </c>
      <c r="G18" s="2" t="s">
        <v>361</v>
      </c>
      <c r="H18" s="125" t="s">
        <v>385</v>
      </c>
      <c r="I18" s="5"/>
      <c r="K18" s="5"/>
      <c r="L18" s="5"/>
      <c r="M18" s="5"/>
      <c r="O18" s="5"/>
      <c r="P18" s="5"/>
      <c r="Q18" s="5"/>
      <c r="R18" s="5"/>
      <c r="S18" s="32"/>
      <c r="T18" s="5"/>
    </row>
    <row r="19" spans="1:20" x14ac:dyDescent="0.3">
      <c r="A19" s="111">
        <v>7</v>
      </c>
      <c r="B19" s="103" t="s">
        <v>346</v>
      </c>
      <c r="C19" s="2"/>
      <c r="D19" s="2"/>
      <c r="E19" s="50">
        <v>41218</v>
      </c>
      <c r="F19" s="50">
        <v>41218</v>
      </c>
      <c r="G19" s="2" t="s">
        <v>347</v>
      </c>
      <c r="H19" s="125" t="s">
        <v>385</v>
      </c>
      <c r="I19" s="5"/>
      <c r="K19" s="5"/>
      <c r="L19" s="5"/>
      <c r="M19" s="5"/>
      <c r="O19" s="5"/>
      <c r="P19" s="5"/>
      <c r="Q19" s="5"/>
      <c r="R19" s="5"/>
      <c r="S19" s="32"/>
      <c r="T19" s="5"/>
    </row>
    <row r="20" spans="1:20" ht="74.25" customHeight="1" x14ac:dyDescent="0.3">
      <c r="A20" s="111">
        <v>8</v>
      </c>
      <c r="B20" s="103" t="s">
        <v>356</v>
      </c>
      <c r="C20" s="2"/>
      <c r="D20" s="2"/>
      <c r="E20" s="50">
        <v>41218</v>
      </c>
      <c r="F20" s="50">
        <v>41218</v>
      </c>
      <c r="G20" s="2" t="s">
        <v>347</v>
      </c>
      <c r="H20" s="125" t="s">
        <v>385</v>
      </c>
      <c r="I20" s="5"/>
      <c r="K20" s="5"/>
      <c r="L20" s="5"/>
      <c r="M20" s="5"/>
      <c r="O20" s="5"/>
      <c r="P20" s="5"/>
      <c r="Q20" s="5"/>
      <c r="R20" s="5"/>
      <c r="S20" s="32"/>
      <c r="T20" s="5"/>
    </row>
    <row r="21" spans="1:20" ht="33" x14ac:dyDescent="0.3">
      <c r="A21" s="112">
        <v>9</v>
      </c>
      <c r="B21" s="101" t="s">
        <v>122</v>
      </c>
      <c r="C21" s="24" t="s">
        <v>123</v>
      </c>
      <c r="D21" s="24" t="s">
        <v>90</v>
      </c>
      <c r="E21" s="50">
        <v>41218</v>
      </c>
      <c r="F21" s="50">
        <v>41218</v>
      </c>
      <c r="G21" s="24" t="s">
        <v>124</v>
      </c>
      <c r="H21" s="125" t="s">
        <v>385</v>
      </c>
      <c r="I21" s="5" t="s">
        <v>90</v>
      </c>
      <c r="K21" s="5"/>
      <c r="L21" s="5"/>
      <c r="M21" s="5"/>
      <c r="N21" s="5" t="s">
        <v>213</v>
      </c>
      <c r="O21" s="6">
        <v>8</v>
      </c>
      <c r="T21" s="5"/>
    </row>
    <row r="22" spans="1:20" ht="75" customHeight="1" x14ac:dyDescent="0.3">
      <c r="A22" s="112">
        <v>10</v>
      </c>
      <c r="B22" s="101" t="s">
        <v>359</v>
      </c>
      <c r="C22" s="24"/>
      <c r="D22" s="24"/>
      <c r="E22" s="50">
        <v>41218</v>
      </c>
      <c r="F22" s="50">
        <v>41218</v>
      </c>
      <c r="G22" s="24" t="s">
        <v>512</v>
      </c>
      <c r="H22" s="125" t="s">
        <v>385</v>
      </c>
      <c r="I22" s="5"/>
      <c r="K22" s="5"/>
      <c r="L22" s="5"/>
      <c r="M22" s="5"/>
      <c r="T22" s="5"/>
    </row>
    <row r="23" spans="1:20" ht="48.75" customHeight="1" x14ac:dyDescent="0.3">
      <c r="A23" s="112">
        <v>11</v>
      </c>
      <c r="B23" s="101" t="s">
        <v>364</v>
      </c>
      <c r="C23" s="24"/>
      <c r="D23" s="24"/>
      <c r="E23" s="50">
        <v>41218</v>
      </c>
      <c r="F23" s="50">
        <v>41218</v>
      </c>
      <c r="G23" s="24" t="s">
        <v>363</v>
      </c>
      <c r="H23" s="125" t="s">
        <v>385</v>
      </c>
      <c r="I23" s="5"/>
      <c r="K23" s="5"/>
      <c r="L23" s="5"/>
      <c r="M23" s="5"/>
      <c r="T23" s="5"/>
    </row>
    <row r="24" spans="1:20" x14ac:dyDescent="0.3">
      <c r="A24" s="111"/>
      <c r="B24" s="156" t="s">
        <v>384</v>
      </c>
      <c r="C24" s="157"/>
      <c r="D24" s="157"/>
      <c r="E24" s="157"/>
      <c r="F24" s="157"/>
      <c r="G24" s="158"/>
      <c r="H24" s="83"/>
      <c r="I24" s="5"/>
      <c r="K24" s="5"/>
      <c r="L24" s="5"/>
      <c r="M24" s="5"/>
      <c r="O24" s="5"/>
      <c r="P24" s="5"/>
      <c r="Q24" s="5"/>
      <c r="R24" s="5"/>
      <c r="S24" s="32"/>
      <c r="T24" s="5"/>
    </row>
    <row r="25" spans="1:20" ht="33" x14ac:dyDescent="0.3">
      <c r="A25" s="112" t="s">
        <v>210</v>
      </c>
      <c r="B25" s="142" t="s">
        <v>225</v>
      </c>
      <c r="C25" s="143" t="s">
        <v>123</v>
      </c>
      <c r="D25" s="143"/>
      <c r="E25" s="144">
        <v>41218</v>
      </c>
      <c r="F25" s="144">
        <v>41218</v>
      </c>
      <c r="G25" s="143" t="s">
        <v>285</v>
      </c>
      <c r="H25" s="83" t="s">
        <v>424</v>
      </c>
      <c r="I25" s="5"/>
      <c r="J25" s="5" t="s">
        <v>229</v>
      </c>
      <c r="K25" s="5"/>
      <c r="L25" s="5"/>
      <c r="M25" s="5"/>
      <c r="T25" s="5"/>
    </row>
    <row r="26" spans="1:20" ht="99" x14ac:dyDescent="0.3">
      <c r="A26" s="114" t="s">
        <v>578</v>
      </c>
      <c r="B26" s="104" t="s">
        <v>433</v>
      </c>
      <c r="C26" s="51" t="s">
        <v>270</v>
      </c>
      <c r="D26" s="24" t="s">
        <v>65</v>
      </c>
      <c r="E26" s="50">
        <v>41218</v>
      </c>
      <c r="F26" s="50">
        <v>41219</v>
      </c>
      <c r="G26" s="24" t="s">
        <v>477</v>
      </c>
      <c r="H26" s="125" t="s">
        <v>385</v>
      </c>
      <c r="I26" s="6" t="s">
        <v>148</v>
      </c>
      <c r="J26" s="5" t="s">
        <v>229</v>
      </c>
      <c r="K26" s="6">
        <v>1</v>
      </c>
      <c r="L26" s="15" t="s">
        <v>132</v>
      </c>
      <c r="N26" s="5" t="s">
        <v>200</v>
      </c>
      <c r="O26" s="5"/>
      <c r="P26" s="5">
        <v>2674</v>
      </c>
      <c r="Q26" s="6">
        <v>2675</v>
      </c>
      <c r="R26" s="6">
        <v>1</v>
      </c>
      <c r="S26" s="33">
        <v>100</v>
      </c>
      <c r="T26" s="5" t="s">
        <v>684</v>
      </c>
    </row>
    <row r="27" spans="1:20" ht="99" x14ac:dyDescent="0.3">
      <c r="A27" s="112" t="s">
        <v>579</v>
      </c>
      <c r="B27" s="104" t="s">
        <v>434</v>
      </c>
      <c r="C27" s="51" t="s">
        <v>271</v>
      </c>
      <c r="D27" s="24" t="s">
        <v>66</v>
      </c>
      <c r="E27" s="50">
        <v>41218</v>
      </c>
      <c r="F27" s="50">
        <v>41219</v>
      </c>
      <c r="G27" s="24" t="s">
        <v>477</v>
      </c>
      <c r="H27" s="125" t="s">
        <v>385</v>
      </c>
      <c r="I27" s="6" t="s">
        <v>148</v>
      </c>
      <c r="J27" s="5" t="s">
        <v>229</v>
      </c>
      <c r="K27" s="6">
        <v>1</v>
      </c>
      <c r="L27" s="31" t="s">
        <v>132</v>
      </c>
      <c r="N27" s="5" t="s">
        <v>200</v>
      </c>
      <c r="O27" s="5"/>
      <c r="P27" s="5">
        <v>2979</v>
      </c>
      <c r="Q27" s="6">
        <v>2980</v>
      </c>
      <c r="R27" s="6">
        <v>1</v>
      </c>
      <c r="S27" s="33">
        <v>100</v>
      </c>
      <c r="T27" s="5" t="s">
        <v>684</v>
      </c>
    </row>
    <row r="28" spans="1:20" s="16" customFormat="1" ht="132" x14ac:dyDescent="0.3">
      <c r="A28" s="114" t="s">
        <v>580</v>
      </c>
      <c r="B28" s="105" t="s">
        <v>435</v>
      </c>
      <c r="C28" s="51" t="s">
        <v>8</v>
      </c>
      <c r="D28" s="51" t="s">
        <v>80</v>
      </c>
      <c r="E28" s="84">
        <v>41218</v>
      </c>
      <c r="F28" s="84">
        <v>41218</v>
      </c>
      <c r="G28" s="51" t="s">
        <v>281</v>
      </c>
      <c r="H28" s="83"/>
      <c r="I28" s="6" t="s">
        <v>148</v>
      </c>
      <c r="J28" s="91" t="s">
        <v>253</v>
      </c>
      <c r="K28" s="31">
        <v>1</v>
      </c>
      <c r="L28" s="31" t="s">
        <v>254</v>
      </c>
      <c r="M28" s="31"/>
      <c r="N28" s="80" t="s">
        <v>329</v>
      </c>
      <c r="O28" s="31"/>
      <c r="P28" s="31"/>
      <c r="Q28" s="31"/>
      <c r="R28" s="31"/>
      <c r="S28" s="36"/>
      <c r="T28" s="15"/>
    </row>
    <row r="29" spans="1:20" ht="150" x14ac:dyDescent="0.3">
      <c r="A29" s="112" t="s">
        <v>581</v>
      </c>
      <c r="B29" s="106" t="s">
        <v>436</v>
      </c>
      <c r="C29" s="13" t="s">
        <v>27</v>
      </c>
      <c r="D29" s="13"/>
      <c r="E29" s="72">
        <v>41218</v>
      </c>
      <c r="F29" s="72">
        <v>41218</v>
      </c>
      <c r="G29" s="14" t="s">
        <v>49</v>
      </c>
      <c r="H29" s="125" t="s">
        <v>385</v>
      </c>
      <c r="I29" s="6" t="s">
        <v>90</v>
      </c>
      <c r="N29" s="5" t="s">
        <v>186</v>
      </c>
      <c r="O29" s="6" t="s">
        <v>121</v>
      </c>
      <c r="P29" s="6" t="s">
        <v>121</v>
      </c>
      <c r="Q29" s="6" t="s">
        <v>121</v>
      </c>
      <c r="R29" s="6" t="s">
        <v>121</v>
      </c>
      <c r="S29" s="6" t="s">
        <v>121</v>
      </c>
      <c r="T29" s="5"/>
    </row>
    <row r="30" spans="1:20" ht="66" x14ac:dyDescent="0.3">
      <c r="A30" s="112" t="s">
        <v>582</v>
      </c>
      <c r="B30" s="106" t="s">
        <v>437</v>
      </c>
      <c r="C30" s="9" t="s">
        <v>210</v>
      </c>
      <c r="D30" s="13"/>
      <c r="E30" s="72">
        <v>41218</v>
      </c>
      <c r="F30" s="72">
        <v>41218</v>
      </c>
      <c r="G30" s="90" t="s">
        <v>320</v>
      </c>
      <c r="H30" s="125" t="s">
        <v>385</v>
      </c>
      <c r="I30" s="6" t="s">
        <v>210</v>
      </c>
      <c r="N30" s="5" t="s">
        <v>214</v>
      </c>
      <c r="O30" s="6" t="s">
        <v>210</v>
      </c>
      <c r="T30" s="5"/>
    </row>
    <row r="31" spans="1:20" ht="49.5" x14ac:dyDescent="0.3">
      <c r="A31" s="112" t="s">
        <v>583</v>
      </c>
      <c r="B31" s="106" t="s">
        <v>438</v>
      </c>
      <c r="C31" s="9" t="s">
        <v>210</v>
      </c>
      <c r="D31" s="13"/>
      <c r="E31" s="72">
        <v>41218</v>
      </c>
      <c r="F31" s="72">
        <v>41218</v>
      </c>
      <c r="G31" s="90" t="s">
        <v>320</v>
      </c>
      <c r="H31" s="125" t="s">
        <v>385</v>
      </c>
      <c r="I31" s="6" t="s">
        <v>210</v>
      </c>
      <c r="N31" s="5" t="s">
        <v>215</v>
      </c>
      <c r="O31" s="6" t="s">
        <v>121</v>
      </c>
      <c r="P31" s="6" t="s">
        <v>121</v>
      </c>
      <c r="Q31" s="6" t="s">
        <v>121</v>
      </c>
      <c r="R31" s="6" t="s">
        <v>121</v>
      </c>
      <c r="S31" s="6" t="s">
        <v>121</v>
      </c>
      <c r="T31" s="5"/>
    </row>
    <row r="32" spans="1:20" s="73" customFormat="1" x14ac:dyDescent="0.2">
      <c r="A32" s="114" t="s">
        <v>210</v>
      </c>
      <c r="B32" s="121"/>
      <c r="C32" s="121"/>
      <c r="D32" s="121"/>
      <c r="E32" s="122"/>
      <c r="F32" s="122"/>
      <c r="G32" s="121"/>
      <c r="H32" s="73" t="s">
        <v>210</v>
      </c>
      <c r="I32" s="74"/>
      <c r="J32" s="75"/>
      <c r="K32" s="74"/>
      <c r="L32" s="74"/>
      <c r="M32" s="74"/>
      <c r="N32" s="75"/>
      <c r="O32" s="76" t="s">
        <v>90</v>
      </c>
      <c r="P32" s="76" t="s">
        <v>90</v>
      </c>
      <c r="Q32" s="76" t="s">
        <v>90</v>
      </c>
      <c r="R32" s="76" t="s">
        <v>90</v>
      </c>
      <c r="S32" s="77" t="s">
        <v>90</v>
      </c>
      <c r="T32" s="75"/>
    </row>
    <row r="33" spans="1:20" s="73" customFormat="1" ht="81" customHeight="1" x14ac:dyDescent="0.3">
      <c r="A33" s="145" t="s">
        <v>210</v>
      </c>
      <c r="B33" s="146" t="s">
        <v>226</v>
      </c>
      <c r="C33" s="147" t="s">
        <v>439</v>
      </c>
      <c r="D33" s="148"/>
      <c r="E33" s="149">
        <v>41218</v>
      </c>
      <c r="F33" s="149">
        <v>41218</v>
      </c>
      <c r="G33" s="82" t="s">
        <v>285</v>
      </c>
      <c r="H33" s="83" t="s">
        <v>424</v>
      </c>
      <c r="I33" s="74"/>
      <c r="J33" s="75"/>
      <c r="K33" s="74"/>
      <c r="L33" s="74"/>
      <c r="M33" s="74"/>
      <c r="N33" s="75" t="s">
        <v>279</v>
      </c>
      <c r="O33" s="76"/>
      <c r="P33" s="76"/>
      <c r="Q33" s="76"/>
      <c r="R33" s="76"/>
      <c r="S33" s="77"/>
      <c r="T33" s="75"/>
    </row>
    <row r="34" spans="1:20" ht="82.5" x14ac:dyDescent="0.3">
      <c r="A34" s="112" t="s">
        <v>584</v>
      </c>
      <c r="B34" s="104" t="s">
        <v>542</v>
      </c>
      <c r="C34" s="24" t="s">
        <v>69</v>
      </c>
      <c r="D34" s="24" t="s">
        <v>120</v>
      </c>
      <c r="E34" s="50">
        <v>41218</v>
      </c>
      <c r="F34" s="50">
        <v>41219</v>
      </c>
      <c r="G34" s="24" t="s">
        <v>477</v>
      </c>
      <c r="H34" s="83"/>
      <c r="I34" s="6" t="s">
        <v>148</v>
      </c>
      <c r="J34" s="5" t="s">
        <v>229</v>
      </c>
      <c r="K34" s="6">
        <v>2</v>
      </c>
      <c r="L34" s="6" t="s">
        <v>269</v>
      </c>
      <c r="N34" s="5" t="s">
        <v>138</v>
      </c>
      <c r="O34" s="30"/>
      <c r="P34" s="30"/>
      <c r="Q34" s="30"/>
      <c r="R34" s="30"/>
      <c r="T34" s="5"/>
    </row>
    <row r="35" spans="1:20" ht="132" x14ac:dyDescent="0.3">
      <c r="A35" s="112" t="s">
        <v>585</v>
      </c>
      <c r="B35" s="104" t="s">
        <v>440</v>
      </c>
      <c r="C35" s="24" t="s">
        <v>503</v>
      </c>
      <c r="D35" s="24" t="s">
        <v>61</v>
      </c>
      <c r="E35" s="50">
        <v>41218</v>
      </c>
      <c r="F35" s="50">
        <v>41219</v>
      </c>
      <c r="G35" s="24" t="s">
        <v>477</v>
      </c>
      <c r="H35" s="83"/>
      <c r="I35" s="6" t="s">
        <v>148</v>
      </c>
      <c r="J35" s="5" t="s">
        <v>229</v>
      </c>
      <c r="K35" s="6">
        <v>2</v>
      </c>
      <c r="L35" s="5" t="s">
        <v>504</v>
      </c>
      <c r="N35" s="5" t="s">
        <v>201</v>
      </c>
      <c r="T35" s="5"/>
    </row>
    <row r="36" spans="1:20" s="16" customFormat="1" ht="148.5" x14ac:dyDescent="0.3">
      <c r="A36" s="112" t="s">
        <v>586</v>
      </c>
      <c r="B36" s="104" t="s">
        <v>441</v>
      </c>
      <c r="C36" s="51" t="s">
        <v>70</v>
      </c>
      <c r="D36" s="51" t="s">
        <v>62</v>
      </c>
      <c r="E36" s="50">
        <v>41218</v>
      </c>
      <c r="F36" s="50">
        <v>41219</v>
      </c>
      <c r="G36" s="24" t="s">
        <v>477</v>
      </c>
      <c r="H36" s="83"/>
      <c r="I36" s="6" t="s">
        <v>148</v>
      </c>
      <c r="J36" s="5" t="s">
        <v>229</v>
      </c>
      <c r="K36" s="31">
        <v>2</v>
      </c>
      <c r="L36" s="15" t="s">
        <v>505</v>
      </c>
      <c r="M36" s="31"/>
      <c r="N36" s="5" t="s">
        <v>202</v>
      </c>
      <c r="O36" s="6"/>
      <c r="P36" s="6"/>
      <c r="Q36" s="6"/>
      <c r="R36" s="39"/>
      <c r="S36" s="33"/>
      <c r="T36" s="15"/>
    </row>
    <row r="37" spans="1:20" s="16" customFormat="1" ht="148.5" x14ac:dyDescent="0.3">
      <c r="A37" s="112" t="s">
        <v>587</v>
      </c>
      <c r="B37" s="104" t="s">
        <v>442</v>
      </c>
      <c r="C37" s="51" t="s">
        <v>70</v>
      </c>
      <c r="D37" s="51" t="s">
        <v>64</v>
      </c>
      <c r="E37" s="50">
        <v>41218</v>
      </c>
      <c r="F37" s="50">
        <v>41219</v>
      </c>
      <c r="G37" s="24" t="s">
        <v>477</v>
      </c>
      <c r="H37" s="83"/>
      <c r="I37" s="6" t="s">
        <v>148</v>
      </c>
      <c r="J37" s="5" t="s">
        <v>229</v>
      </c>
      <c r="K37" s="31">
        <v>2</v>
      </c>
      <c r="L37" s="15" t="s">
        <v>506</v>
      </c>
      <c r="M37" s="31"/>
      <c r="N37" s="5" t="s">
        <v>198</v>
      </c>
      <c r="O37" s="6"/>
      <c r="P37" s="6"/>
      <c r="Q37" s="31"/>
      <c r="R37" s="31"/>
      <c r="S37" s="33"/>
      <c r="T37" s="15"/>
    </row>
    <row r="38" spans="1:20" ht="66" x14ac:dyDescent="0.3">
      <c r="A38" s="112" t="s">
        <v>588</v>
      </c>
      <c r="B38" s="104" t="s">
        <v>443</v>
      </c>
      <c r="C38" s="51" t="s">
        <v>264</v>
      </c>
      <c r="D38" s="24" t="s">
        <v>170</v>
      </c>
      <c r="E38" s="50">
        <v>41218</v>
      </c>
      <c r="F38" s="50">
        <v>41219</v>
      </c>
      <c r="G38" s="24" t="s">
        <v>477</v>
      </c>
      <c r="H38" s="83"/>
      <c r="I38" s="6" t="s">
        <v>148</v>
      </c>
      <c r="J38" s="5" t="s">
        <v>229</v>
      </c>
      <c r="K38" s="6">
        <v>2</v>
      </c>
      <c r="L38" s="5" t="s">
        <v>507</v>
      </c>
      <c r="N38" s="5" t="s">
        <v>128</v>
      </c>
      <c r="T38" s="5"/>
    </row>
    <row r="39" spans="1:20" ht="82.5" x14ac:dyDescent="0.3">
      <c r="A39" s="112" t="s">
        <v>589</v>
      </c>
      <c r="B39" s="104" t="s">
        <v>444</v>
      </c>
      <c r="C39" s="51" t="s">
        <v>71</v>
      </c>
      <c r="D39" s="24" t="s">
        <v>73</v>
      </c>
      <c r="E39" s="50">
        <v>41218</v>
      </c>
      <c r="F39" s="50">
        <v>41219</v>
      </c>
      <c r="G39" s="24" t="s">
        <v>477</v>
      </c>
      <c r="H39" s="83"/>
      <c r="I39" s="6" t="s">
        <v>148</v>
      </c>
      <c r="J39" s="5" t="s">
        <v>229</v>
      </c>
      <c r="K39" s="6">
        <v>2</v>
      </c>
      <c r="L39" s="6" t="s">
        <v>265</v>
      </c>
      <c r="N39" s="5" t="s">
        <v>128</v>
      </c>
      <c r="T39" s="5"/>
    </row>
    <row r="40" spans="1:20" ht="82.5" x14ac:dyDescent="0.3">
      <c r="A40" s="112" t="s">
        <v>590</v>
      </c>
      <c r="B40" s="104" t="s">
        <v>272</v>
      </c>
      <c r="C40" s="51" t="s">
        <v>71</v>
      </c>
      <c r="D40" s="24" t="s">
        <v>74</v>
      </c>
      <c r="E40" s="50">
        <v>41218</v>
      </c>
      <c r="F40" s="50">
        <v>41219</v>
      </c>
      <c r="G40" s="24" t="s">
        <v>477</v>
      </c>
      <c r="H40" s="125" t="s">
        <v>385</v>
      </c>
      <c r="I40" s="6" t="s">
        <v>148</v>
      </c>
      <c r="J40" s="5" t="s">
        <v>229</v>
      </c>
      <c r="K40" s="6">
        <v>2</v>
      </c>
      <c r="L40" s="6" t="s">
        <v>266</v>
      </c>
      <c r="N40" s="5" t="s">
        <v>128</v>
      </c>
      <c r="P40" s="6">
        <v>342</v>
      </c>
      <c r="Q40" s="6">
        <v>339</v>
      </c>
      <c r="R40" s="6">
        <v>53</v>
      </c>
      <c r="S40" s="33">
        <v>92</v>
      </c>
      <c r="T40" s="5" t="s">
        <v>685</v>
      </c>
    </row>
    <row r="41" spans="1:20" ht="82.5" x14ac:dyDescent="0.3">
      <c r="A41" s="112" t="s">
        <v>591</v>
      </c>
      <c r="B41" s="104" t="s">
        <v>543</v>
      </c>
      <c r="C41" s="51" t="s">
        <v>72</v>
      </c>
      <c r="D41" s="24" t="s">
        <v>75</v>
      </c>
      <c r="E41" s="50">
        <v>41218</v>
      </c>
      <c r="F41" s="50">
        <v>41219</v>
      </c>
      <c r="G41" s="24" t="s">
        <v>477</v>
      </c>
      <c r="H41" s="125" t="s">
        <v>385</v>
      </c>
      <c r="I41" s="6" t="s">
        <v>148</v>
      </c>
      <c r="J41" s="5" t="s">
        <v>229</v>
      </c>
      <c r="K41" s="6">
        <v>2</v>
      </c>
      <c r="L41" s="6" t="s">
        <v>267</v>
      </c>
      <c r="N41" s="5" t="s">
        <v>128</v>
      </c>
      <c r="P41" s="6">
        <v>30</v>
      </c>
      <c r="Q41" s="6">
        <v>30</v>
      </c>
      <c r="R41" s="6">
        <v>0</v>
      </c>
      <c r="S41" s="33">
        <v>100</v>
      </c>
      <c r="T41" s="5"/>
    </row>
    <row r="42" spans="1:20" ht="210" customHeight="1" x14ac:dyDescent="0.3">
      <c r="A42" s="112" t="s">
        <v>592</v>
      </c>
      <c r="B42" s="104" t="s">
        <v>544</v>
      </c>
      <c r="C42" s="24" t="s">
        <v>77</v>
      </c>
      <c r="D42" s="24" t="s">
        <v>67</v>
      </c>
      <c r="E42" s="50">
        <v>41218</v>
      </c>
      <c r="F42" s="50">
        <v>41219</v>
      </c>
      <c r="G42" s="24" t="s">
        <v>477</v>
      </c>
      <c r="H42" s="83"/>
      <c r="I42" s="6" t="s">
        <v>148</v>
      </c>
      <c r="J42" s="5" t="s">
        <v>229</v>
      </c>
      <c r="K42" s="6">
        <v>2</v>
      </c>
      <c r="L42" s="6" t="s">
        <v>268</v>
      </c>
      <c r="N42" s="5" t="s">
        <v>128</v>
      </c>
      <c r="T42" s="5"/>
    </row>
    <row r="43" spans="1:20" s="16" customFormat="1" ht="66" x14ac:dyDescent="0.3">
      <c r="A43" s="112" t="s">
        <v>593</v>
      </c>
      <c r="B43" s="104" t="s">
        <v>151</v>
      </c>
      <c r="C43" s="51" t="s">
        <v>76</v>
      </c>
      <c r="D43" s="51" t="s">
        <v>68</v>
      </c>
      <c r="E43" s="50">
        <v>41218</v>
      </c>
      <c r="F43" s="50">
        <v>41219</v>
      </c>
      <c r="G43" s="24" t="s">
        <v>477</v>
      </c>
      <c r="H43" s="83"/>
      <c r="I43" s="31" t="s">
        <v>148</v>
      </c>
      <c r="J43" s="15" t="s">
        <v>242</v>
      </c>
      <c r="K43" s="31">
        <v>2</v>
      </c>
      <c r="L43" s="31" t="s">
        <v>508</v>
      </c>
      <c r="M43" s="31"/>
      <c r="N43" s="15" t="s">
        <v>513</v>
      </c>
      <c r="O43" s="31"/>
      <c r="P43" s="31"/>
      <c r="Q43" s="31"/>
      <c r="R43" s="31"/>
      <c r="S43" s="35"/>
      <c r="T43" s="15"/>
    </row>
    <row r="44" spans="1:20" x14ac:dyDescent="0.3">
      <c r="A44" s="112" t="s">
        <v>594</v>
      </c>
      <c r="B44" s="107" t="s">
        <v>30</v>
      </c>
      <c r="C44" s="24"/>
      <c r="D44" s="24"/>
      <c r="E44" s="50">
        <v>41219</v>
      </c>
      <c r="F44" s="50">
        <v>41221</v>
      </c>
      <c r="G44" s="24" t="s">
        <v>114</v>
      </c>
      <c r="H44" s="83"/>
      <c r="N44" s="5" t="s">
        <v>422</v>
      </c>
      <c r="O44" s="6" t="s">
        <v>90</v>
      </c>
      <c r="S44" s="126"/>
      <c r="T44" s="5"/>
    </row>
    <row r="45" spans="1:20" x14ac:dyDescent="0.3">
      <c r="A45" s="112" t="s">
        <v>595</v>
      </c>
      <c r="B45" s="107" t="s">
        <v>33</v>
      </c>
      <c r="C45" s="24"/>
      <c r="D45" s="24"/>
      <c r="E45" s="50">
        <v>41219</v>
      </c>
      <c r="F45" s="50">
        <v>41221</v>
      </c>
      <c r="G45" s="24" t="s">
        <v>114</v>
      </c>
      <c r="H45" s="83"/>
      <c r="N45" s="5" t="s">
        <v>422</v>
      </c>
      <c r="O45" s="6" t="s">
        <v>90</v>
      </c>
      <c r="S45" s="126"/>
      <c r="T45" s="5"/>
    </row>
    <row r="46" spans="1:20" x14ac:dyDescent="0.3">
      <c r="A46" s="112" t="s">
        <v>596</v>
      </c>
      <c r="B46" s="107" t="s">
        <v>318</v>
      </c>
      <c r="C46" s="24"/>
      <c r="D46" s="24"/>
      <c r="E46" s="50">
        <v>41219</v>
      </c>
      <c r="F46" s="50">
        <v>41221</v>
      </c>
      <c r="G46" s="97" t="s">
        <v>114</v>
      </c>
      <c r="H46" s="83"/>
      <c r="N46" s="5" t="s">
        <v>422</v>
      </c>
      <c r="O46" s="6" t="s">
        <v>90</v>
      </c>
      <c r="S46" s="126"/>
      <c r="T46" s="5"/>
    </row>
    <row r="47" spans="1:20" x14ac:dyDescent="0.3">
      <c r="A47" s="112" t="s">
        <v>597</v>
      </c>
      <c r="B47" s="107" t="s">
        <v>34</v>
      </c>
      <c r="C47" s="1"/>
      <c r="D47" s="1"/>
      <c r="E47" s="50">
        <v>41219</v>
      </c>
      <c r="F47" s="50">
        <v>41221</v>
      </c>
      <c r="G47" s="24" t="s">
        <v>114</v>
      </c>
      <c r="H47" s="83"/>
      <c r="N47" s="5" t="s">
        <v>421</v>
      </c>
      <c r="O47" s="6" t="s">
        <v>90</v>
      </c>
      <c r="S47" s="126"/>
      <c r="T47" s="5"/>
    </row>
    <row r="48" spans="1:20" x14ac:dyDescent="0.3">
      <c r="A48" s="112" t="s">
        <v>598</v>
      </c>
      <c r="B48" s="107" t="s">
        <v>319</v>
      </c>
      <c r="C48" s="1"/>
      <c r="D48" s="1"/>
      <c r="E48" s="50">
        <v>41219</v>
      </c>
      <c r="F48" s="50">
        <v>41221</v>
      </c>
      <c r="G48" s="97" t="s">
        <v>114</v>
      </c>
      <c r="H48" s="83"/>
      <c r="N48" s="5" t="s">
        <v>185</v>
      </c>
      <c r="O48" s="6" t="s">
        <v>90</v>
      </c>
      <c r="S48" s="126"/>
      <c r="T48" s="5"/>
    </row>
    <row r="49" spans="1:20" x14ac:dyDescent="0.3">
      <c r="A49" s="112">
        <v>33</v>
      </c>
      <c r="B49" s="107" t="s">
        <v>3</v>
      </c>
      <c r="C49" s="1"/>
      <c r="D49" s="1"/>
      <c r="E49" s="7">
        <v>41221</v>
      </c>
      <c r="F49" s="7">
        <v>41221</v>
      </c>
      <c r="G49" s="24" t="s">
        <v>114</v>
      </c>
      <c r="H49" s="83"/>
      <c r="O49" s="6" t="s">
        <v>90</v>
      </c>
      <c r="T49" s="5"/>
    </row>
    <row r="50" spans="1:20" x14ac:dyDescent="0.3">
      <c r="A50" s="112">
        <v>34</v>
      </c>
      <c r="B50" s="107" t="s">
        <v>35</v>
      </c>
      <c r="C50" s="1"/>
      <c r="D50" s="1"/>
      <c r="E50" s="7">
        <v>41221</v>
      </c>
      <c r="F50" s="7">
        <v>41221</v>
      </c>
      <c r="G50" s="24" t="s">
        <v>114</v>
      </c>
      <c r="H50" s="83"/>
      <c r="N50" s="5" t="s">
        <v>421</v>
      </c>
      <c r="O50" s="6" t="s">
        <v>90</v>
      </c>
      <c r="S50" s="126"/>
      <c r="T50" s="5"/>
    </row>
    <row r="51" spans="1:20" x14ac:dyDescent="0.3">
      <c r="A51" s="112" t="s">
        <v>210</v>
      </c>
      <c r="B51" s="52"/>
      <c r="C51" s="52"/>
      <c r="D51" s="52"/>
      <c r="E51" s="53"/>
      <c r="F51" s="53"/>
      <c r="G51" s="54"/>
      <c r="H51" s="8" t="s">
        <v>121</v>
      </c>
      <c r="O51" s="6" t="s">
        <v>90</v>
      </c>
      <c r="P51" s="6" t="s">
        <v>90</v>
      </c>
      <c r="Q51" s="6" t="s">
        <v>90</v>
      </c>
      <c r="R51" s="6" t="s">
        <v>90</v>
      </c>
      <c r="S51" s="6" t="s">
        <v>90</v>
      </c>
      <c r="T51" s="5"/>
    </row>
    <row r="52" spans="1:20" x14ac:dyDescent="0.3">
      <c r="A52" s="112" t="s">
        <v>210</v>
      </c>
      <c r="B52" s="159" t="s">
        <v>32</v>
      </c>
      <c r="C52" s="160"/>
      <c r="D52" s="160"/>
      <c r="E52" s="160"/>
      <c r="F52" s="44"/>
      <c r="G52" s="44"/>
      <c r="H52" s="28" t="s">
        <v>121</v>
      </c>
      <c r="O52" s="6" t="s">
        <v>90</v>
      </c>
      <c r="P52" s="6" t="s">
        <v>90</v>
      </c>
      <c r="Q52" s="6" t="s">
        <v>90</v>
      </c>
      <c r="R52" s="6" t="s">
        <v>90</v>
      </c>
      <c r="S52" s="6" t="s">
        <v>90</v>
      </c>
      <c r="T52" s="5"/>
    </row>
    <row r="53" spans="1:20" s="16" customFormat="1" ht="33" x14ac:dyDescent="0.3">
      <c r="A53" s="145" t="s">
        <v>210</v>
      </c>
      <c r="B53" s="146" t="s">
        <v>287</v>
      </c>
      <c r="C53" s="150"/>
      <c r="D53" s="150"/>
      <c r="E53" s="149">
        <v>40852</v>
      </c>
      <c r="F53" s="149">
        <v>40852</v>
      </c>
      <c r="G53" s="78" t="s">
        <v>286</v>
      </c>
      <c r="H53" s="83" t="s">
        <v>424</v>
      </c>
      <c r="I53" s="31"/>
      <c r="J53" s="5" t="s">
        <v>232</v>
      </c>
      <c r="K53" s="31"/>
      <c r="L53" s="31"/>
      <c r="M53" s="31"/>
      <c r="N53" s="15"/>
      <c r="O53" s="31"/>
      <c r="P53" s="31"/>
      <c r="Q53" s="31"/>
      <c r="R53" s="31"/>
      <c r="S53" s="31"/>
      <c r="T53" s="15"/>
    </row>
    <row r="54" spans="1:20" s="16" customFormat="1" ht="28.5" x14ac:dyDescent="0.3">
      <c r="A54" s="145" t="s">
        <v>210</v>
      </c>
      <c r="B54" s="146" t="s">
        <v>288</v>
      </c>
      <c r="C54" s="150" t="s">
        <v>210</v>
      </c>
      <c r="D54" s="150" t="s">
        <v>210</v>
      </c>
      <c r="E54" s="149">
        <v>40852</v>
      </c>
      <c r="F54" s="149">
        <v>40852</v>
      </c>
      <c r="G54" s="78" t="s">
        <v>281</v>
      </c>
      <c r="H54" s="83"/>
      <c r="I54" s="31"/>
      <c r="J54" s="12" t="s">
        <v>253</v>
      </c>
      <c r="K54" s="31"/>
      <c r="L54" s="31"/>
      <c r="M54" s="31"/>
      <c r="N54" s="15"/>
      <c r="O54" s="31"/>
      <c r="P54" s="31"/>
      <c r="Q54" s="31"/>
      <c r="R54" s="31"/>
      <c r="S54" s="31"/>
      <c r="T54" s="15"/>
    </row>
    <row r="55" spans="1:20" s="16" customFormat="1" ht="115.5" x14ac:dyDescent="0.3">
      <c r="A55" s="114" t="s">
        <v>599</v>
      </c>
      <c r="B55" s="161" t="s">
        <v>546</v>
      </c>
      <c r="C55" s="51" t="s">
        <v>4</v>
      </c>
      <c r="D55" s="51" t="s">
        <v>78</v>
      </c>
      <c r="E55" s="50">
        <v>40852</v>
      </c>
      <c r="F55" s="50">
        <v>40852</v>
      </c>
      <c r="G55" s="51" t="s">
        <v>281</v>
      </c>
      <c r="H55" s="125" t="s">
        <v>678</v>
      </c>
      <c r="I55" s="31" t="s">
        <v>148</v>
      </c>
      <c r="J55" s="15"/>
      <c r="K55" s="31">
        <v>3</v>
      </c>
      <c r="L55" s="79" t="s">
        <v>326</v>
      </c>
      <c r="M55" s="31"/>
      <c r="N55" s="15"/>
      <c r="O55" s="31"/>
      <c r="P55" s="31">
        <v>2920</v>
      </c>
      <c r="Q55" s="31">
        <v>2875</v>
      </c>
      <c r="R55" s="31">
        <v>45</v>
      </c>
      <c r="S55" s="88">
        <v>0.98499999999999999</v>
      </c>
      <c r="T55" s="15" t="s">
        <v>676</v>
      </c>
    </row>
    <row r="56" spans="1:20" s="16" customFormat="1" ht="99" x14ac:dyDescent="0.3">
      <c r="A56" s="114" t="s">
        <v>210</v>
      </c>
      <c r="B56" s="161"/>
      <c r="C56" s="51" t="s">
        <v>5</v>
      </c>
      <c r="D56" s="51"/>
      <c r="E56" s="50">
        <v>40852</v>
      </c>
      <c r="F56" s="50">
        <v>40852</v>
      </c>
      <c r="G56" s="51" t="s">
        <v>281</v>
      </c>
      <c r="H56" s="83"/>
      <c r="I56" s="31" t="s">
        <v>90</v>
      </c>
      <c r="J56" s="15"/>
      <c r="K56" s="31"/>
      <c r="L56" s="31"/>
      <c r="M56" s="31"/>
      <c r="N56" s="15"/>
      <c r="O56" s="6" t="s">
        <v>90</v>
      </c>
      <c r="P56" s="6" t="s">
        <v>90</v>
      </c>
      <c r="Q56" s="6" t="s">
        <v>90</v>
      </c>
      <c r="R56" s="6" t="s">
        <v>90</v>
      </c>
      <c r="S56" s="33" t="s">
        <v>90</v>
      </c>
      <c r="T56" s="15"/>
    </row>
    <row r="57" spans="1:20" ht="82.5" x14ac:dyDescent="0.3">
      <c r="A57" s="167" t="s">
        <v>600</v>
      </c>
      <c r="B57" s="162" t="s">
        <v>445</v>
      </c>
      <c r="C57" s="24" t="s">
        <v>677</v>
      </c>
      <c r="D57" s="24" t="s">
        <v>79</v>
      </c>
      <c r="E57" s="50">
        <v>40852</v>
      </c>
      <c r="F57" s="50">
        <v>40852</v>
      </c>
      <c r="G57" s="24" t="s">
        <v>281</v>
      </c>
      <c r="H57" s="125" t="s">
        <v>385</v>
      </c>
      <c r="I57" s="31" t="s">
        <v>148</v>
      </c>
      <c r="J57" s="12" t="s">
        <v>253</v>
      </c>
      <c r="K57" s="31" t="s">
        <v>220</v>
      </c>
      <c r="L57" s="31" t="s">
        <v>250</v>
      </c>
      <c r="M57" s="31"/>
      <c r="N57" s="24" t="s">
        <v>317</v>
      </c>
      <c r="P57" s="6">
        <v>6484</v>
      </c>
      <c r="Q57" s="6">
        <v>6484</v>
      </c>
      <c r="R57" s="6">
        <v>0</v>
      </c>
      <c r="S57" s="33">
        <v>100</v>
      </c>
      <c r="T57" s="5"/>
    </row>
    <row r="58" spans="1:20" ht="41.25" customHeight="1" x14ac:dyDescent="0.3">
      <c r="A58" s="168"/>
      <c r="B58" s="163"/>
      <c r="C58" s="52"/>
      <c r="D58" s="24"/>
      <c r="E58" s="7"/>
      <c r="F58" s="7"/>
      <c r="G58" s="24"/>
      <c r="H58" s="83"/>
      <c r="I58" s="6" t="s">
        <v>90</v>
      </c>
      <c r="J58" s="12" t="s">
        <v>253</v>
      </c>
      <c r="L58" s="6" t="s">
        <v>251</v>
      </c>
      <c r="O58" s="6" t="s">
        <v>90</v>
      </c>
      <c r="P58" s="6" t="s">
        <v>90</v>
      </c>
      <c r="Q58" s="6" t="s">
        <v>90</v>
      </c>
      <c r="R58" s="6" t="s">
        <v>90</v>
      </c>
      <c r="S58" s="33" t="s">
        <v>90</v>
      </c>
      <c r="T58" s="5"/>
    </row>
    <row r="59" spans="1:20" s="16" customFormat="1" ht="93.75" customHeight="1" x14ac:dyDescent="0.3">
      <c r="A59" s="114" t="s">
        <v>601</v>
      </c>
      <c r="B59" s="104" t="s">
        <v>405</v>
      </c>
      <c r="C59" s="51" t="s">
        <v>2</v>
      </c>
      <c r="D59" s="51" t="s">
        <v>81</v>
      </c>
      <c r="E59" s="50">
        <v>40852</v>
      </c>
      <c r="F59" s="50">
        <v>40852</v>
      </c>
      <c r="G59" s="70" t="s">
        <v>500</v>
      </c>
      <c r="H59" s="125" t="s">
        <v>385</v>
      </c>
      <c r="I59" s="31" t="s">
        <v>148</v>
      </c>
      <c r="J59" s="15" t="s">
        <v>232</v>
      </c>
      <c r="K59" s="31">
        <v>3</v>
      </c>
      <c r="L59" s="31" t="s">
        <v>217</v>
      </c>
      <c r="M59" s="31"/>
      <c r="N59" s="15" t="s">
        <v>199</v>
      </c>
      <c r="O59" s="31"/>
      <c r="P59" s="31">
        <v>2460</v>
      </c>
      <c r="Q59" s="31">
        <v>2454</v>
      </c>
      <c r="R59" s="31">
        <v>6</v>
      </c>
      <c r="S59" s="36">
        <v>99.8</v>
      </c>
      <c r="T59" s="15" t="s">
        <v>679</v>
      </c>
    </row>
    <row r="60" spans="1:20" ht="90" customHeight="1" x14ac:dyDescent="0.3">
      <c r="A60" s="112" t="s">
        <v>602</v>
      </c>
      <c r="B60" s="101" t="s">
        <v>446</v>
      </c>
      <c r="C60" s="24" t="s">
        <v>509</v>
      </c>
      <c r="D60" s="24" t="s">
        <v>82</v>
      </c>
      <c r="E60" s="50">
        <v>40852</v>
      </c>
      <c r="F60" s="50">
        <v>40852</v>
      </c>
      <c r="G60" s="24" t="s">
        <v>478</v>
      </c>
      <c r="H60" s="125" t="s">
        <v>385</v>
      </c>
      <c r="I60" s="31" t="s">
        <v>148</v>
      </c>
      <c r="J60" s="5" t="s">
        <v>232</v>
      </c>
      <c r="K60" s="6">
        <v>3</v>
      </c>
      <c r="L60" s="6" t="s">
        <v>248</v>
      </c>
      <c r="P60" s="6">
        <v>385</v>
      </c>
      <c r="Q60" s="6">
        <v>385</v>
      </c>
      <c r="R60" s="6">
        <v>0</v>
      </c>
      <c r="S60" s="33">
        <v>100</v>
      </c>
      <c r="T60" s="5"/>
    </row>
    <row r="61" spans="1:20" ht="132" x14ac:dyDescent="0.3">
      <c r="A61" s="112" t="s">
        <v>603</v>
      </c>
      <c r="B61" s="101" t="s">
        <v>447</v>
      </c>
      <c r="C61" s="24" t="s">
        <v>263</v>
      </c>
      <c r="D61" s="24" t="s">
        <v>83</v>
      </c>
      <c r="E61" s="50">
        <v>40852</v>
      </c>
      <c r="F61" s="50">
        <v>40852</v>
      </c>
      <c r="G61" s="97" t="s">
        <v>499</v>
      </c>
      <c r="H61" s="125" t="s">
        <v>385</v>
      </c>
      <c r="I61" s="31" t="s">
        <v>148</v>
      </c>
      <c r="J61" s="5" t="s">
        <v>232</v>
      </c>
      <c r="K61" s="6">
        <v>3</v>
      </c>
      <c r="L61" s="6" t="s">
        <v>262</v>
      </c>
      <c r="O61" s="5"/>
      <c r="P61" s="5">
        <v>2388</v>
      </c>
      <c r="Q61" s="6">
        <v>2388</v>
      </c>
      <c r="R61" s="6">
        <v>0</v>
      </c>
      <c r="S61" s="33">
        <v>100</v>
      </c>
      <c r="T61" s="5"/>
    </row>
    <row r="62" spans="1:20" ht="84" customHeight="1" x14ac:dyDescent="0.3">
      <c r="A62" s="112" t="s">
        <v>604</v>
      </c>
      <c r="B62" s="104" t="s">
        <v>547</v>
      </c>
      <c r="C62" s="24" t="s">
        <v>85</v>
      </c>
      <c r="D62" s="24" t="s">
        <v>84</v>
      </c>
      <c r="E62" s="50">
        <v>40852</v>
      </c>
      <c r="F62" s="50">
        <v>40852</v>
      </c>
      <c r="G62" s="24" t="s">
        <v>479</v>
      </c>
      <c r="H62" s="125" t="s">
        <v>385</v>
      </c>
      <c r="I62" s="31" t="s">
        <v>148</v>
      </c>
      <c r="J62" s="5" t="s">
        <v>232</v>
      </c>
      <c r="K62" s="6" t="s">
        <v>220</v>
      </c>
      <c r="L62" s="6" t="s">
        <v>274</v>
      </c>
      <c r="N62" s="5" t="s">
        <v>498</v>
      </c>
      <c r="O62" s="30"/>
      <c r="P62" s="30">
        <v>7</v>
      </c>
      <c r="Q62" s="30">
        <v>7</v>
      </c>
      <c r="R62" s="6">
        <v>0</v>
      </c>
      <c r="S62" s="33">
        <v>100</v>
      </c>
      <c r="T62" s="5"/>
    </row>
    <row r="63" spans="1:20" ht="63" customHeight="1" x14ac:dyDescent="0.3">
      <c r="A63" s="112"/>
      <c r="B63" s="108" t="s">
        <v>456</v>
      </c>
      <c r="C63" s="165" t="s">
        <v>457</v>
      </c>
      <c r="D63" s="165"/>
      <c r="E63" s="165"/>
      <c r="F63" s="165"/>
      <c r="G63" s="165"/>
      <c r="H63" s="165"/>
      <c r="I63" s="165"/>
      <c r="J63" s="165"/>
      <c r="K63" s="166"/>
      <c r="O63" s="30"/>
      <c r="P63" s="30"/>
      <c r="Q63" s="30"/>
      <c r="R63" s="30"/>
      <c r="S63" s="35"/>
      <c r="T63" s="5"/>
    </row>
    <row r="64" spans="1:20" ht="73.5" customHeight="1" x14ac:dyDescent="0.3">
      <c r="A64" s="112" t="s">
        <v>605</v>
      </c>
      <c r="B64" s="134" t="s">
        <v>455</v>
      </c>
      <c r="C64" s="97" t="s">
        <v>548</v>
      </c>
      <c r="D64" s="97" t="s">
        <v>86</v>
      </c>
      <c r="E64" s="50">
        <v>40852</v>
      </c>
      <c r="F64" s="50">
        <v>40852</v>
      </c>
      <c r="G64" s="97" t="s">
        <v>281</v>
      </c>
      <c r="H64" s="125" t="s">
        <v>385</v>
      </c>
      <c r="I64" s="6" t="s">
        <v>148</v>
      </c>
      <c r="J64" s="5" t="s">
        <v>235</v>
      </c>
      <c r="K64" s="171" t="s">
        <v>458</v>
      </c>
      <c r="L64" s="6" t="s">
        <v>132</v>
      </c>
      <c r="N64" s="5" t="s">
        <v>187</v>
      </c>
      <c r="O64" s="30"/>
      <c r="P64" s="30"/>
      <c r="Q64" s="30"/>
      <c r="R64" s="30"/>
      <c r="S64" s="35"/>
      <c r="T64" s="5"/>
    </row>
    <row r="65" spans="1:20" ht="82.5" x14ac:dyDescent="0.3">
      <c r="A65" s="112" t="s">
        <v>606</v>
      </c>
      <c r="B65" s="102" t="s">
        <v>528</v>
      </c>
      <c r="C65" s="97" t="s">
        <v>519</v>
      </c>
      <c r="D65" s="97" t="s">
        <v>526</v>
      </c>
      <c r="E65" s="84">
        <v>41219</v>
      </c>
      <c r="F65" s="84">
        <v>41219</v>
      </c>
      <c r="G65" s="97" t="s">
        <v>523</v>
      </c>
      <c r="H65" s="125" t="s">
        <v>385</v>
      </c>
      <c r="J65" s="80" t="s">
        <v>520</v>
      </c>
      <c r="K65" s="172"/>
      <c r="O65" s="30"/>
      <c r="P65" s="30">
        <v>104</v>
      </c>
      <c r="Q65" s="30">
        <v>104</v>
      </c>
      <c r="R65" s="30">
        <v>0</v>
      </c>
      <c r="S65" s="35">
        <v>100</v>
      </c>
      <c r="T65" s="5"/>
    </row>
    <row r="66" spans="1:20" ht="66" x14ac:dyDescent="0.3">
      <c r="A66" s="112" t="s">
        <v>607</v>
      </c>
      <c r="B66" s="102" t="s">
        <v>545</v>
      </c>
      <c r="C66" s="97" t="s">
        <v>518</v>
      </c>
      <c r="D66" s="97" t="s">
        <v>527</v>
      </c>
      <c r="E66" s="84">
        <v>41219</v>
      </c>
      <c r="F66" s="84">
        <v>41219</v>
      </c>
      <c r="G66" s="97" t="s">
        <v>523</v>
      </c>
      <c r="H66" s="125" t="s">
        <v>385</v>
      </c>
      <c r="J66" s="80" t="s">
        <v>520</v>
      </c>
      <c r="K66" s="172"/>
      <c r="O66" s="30"/>
      <c r="P66" s="30">
        <v>41</v>
      </c>
      <c r="Q66" s="30">
        <v>41</v>
      </c>
      <c r="R66" s="30">
        <v>0</v>
      </c>
      <c r="S66" s="35">
        <v>100</v>
      </c>
      <c r="T66" s="5"/>
    </row>
    <row r="67" spans="1:20" ht="49.5" x14ac:dyDescent="0.3">
      <c r="A67" s="112" t="s">
        <v>608</v>
      </c>
      <c r="B67" s="137" t="s">
        <v>529</v>
      </c>
      <c r="C67" s="97" t="s">
        <v>89</v>
      </c>
      <c r="D67" s="97" t="s">
        <v>88</v>
      </c>
      <c r="E67" s="84">
        <v>41219</v>
      </c>
      <c r="F67" s="84">
        <v>41219</v>
      </c>
      <c r="G67" s="97" t="s">
        <v>281</v>
      </c>
      <c r="H67" s="83"/>
      <c r="I67" s="6" t="s">
        <v>148</v>
      </c>
      <c r="J67" s="5" t="s">
        <v>273</v>
      </c>
      <c r="K67" s="172"/>
      <c r="L67" s="6" t="s">
        <v>132</v>
      </c>
      <c r="N67" s="5" t="s">
        <v>187</v>
      </c>
      <c r="O67" s="30"/>
      <c r="P67" s="30"/>
      <c r="Q67" s="30"/>
      <c r="R67" s="30"/>
      <c r="S67" s="35"/>
      <c r="T67" s="5"/>
    </row>
    <row r="68" spans="1:20" ht="71.25" customHeight="1" x14ac:dyDescent="0.3">
      <c r="A68" s="135" t="s">
        <v>459</v>
      </c>
      <c r="B68" s="136" t="s">
        <v>667</v>
      </c>
      <c r="C68" s="97" t="s">
        <v>549</v>
      </c>
      <c r="D68" s="97" t="s">
        <v>550</v>
      </c>
      <c r="E68" s="84">
        <v>41219</v>
      </c>
      <c r="F68" s="84">
        <v>41219</v>
      </c>
      <c r="G68" s="97" t="s">
        <v>281</v>
      </c>
      <c r="H68" s="83"/>
      <c r="I68" s="6" t="s">
        <v>210</v>
      </c>
      <c r="J68" s="5" t="s">
        <v>253</v>
      </c>
      <c r="K68" s="173"/>
      <c r="L68" s="6" t="s">
        <v>132</v>
      </c>
      <c r="N68" s="97" t="s">
        <v>554</v>
      </c>
      <c r="O68" s="30"/>
      <c r="P68" s="30"/>
      <c r="Q68" s="30"/>
      <c r="R68" s="30"/>
      <c r="S68" s="35"/>
      <c r="T68" s="5"/>
    </row>
    <row r="69" spans="1:20" ht="82.5" x14ac:dyDescent="0.3">
      <c r="A69" s="112" t="s">
        <v>609</v>
      </c>
      <c r="B69" s="102" t="s">
        <v>555</v>
      </c>
      <c r="C69" s="97" t="s">
        <v>464</v>
      </c>
      <c r="D69" s="97" t="s">
        <v>564</v>
      </c>
      <c r="E69" s="84">
        <v>41219</v>
      </c>
      <c r="F69" s="84">
        <v>41219</v>
      </c>
      <c r="G69" s="97" t="s">
        <v>286</v>
      </c>
      <c r="H69" s="83"/>
      <c r="I69" s="5" t="s">
        <v>525</v>
      </c>
      <c r="J69" s="5" t="s">
        <v>465</v>
      </c>
      <c r="K69" s="171" t="s">
        <v>473</v>
      </c>
      <c r="L69" s="6" t="s">
        <v>488</v>
      </c>
      <c r="N69" s="5" t="s">
        <v>187</v>
      </c>
      <c r="O69" s="30"/>
      <c r="P69" s="30"/>
      <c r="Q69" s="30"/>
      <c r="R69" s="30"/>
      <c r="S69" s="35"/>
      <c r="T69" s="5"/>
    </row>
    <row r="70" spans="1:20" ht="82.5" x14ac:dyDescent="0.3">
      <c r="A70" s="135" t="s">
        <v>610</v>
      </c>
      <c r="B70" s="102" t="s">
        <v>556</v>
      </c>
      <c r="C70" s="97" t="s">
        <v>466</v>
      </c>
      <c r="D70" s="97" t="s">
        <v>565</v>
      </c>
      <c r="E70" s="84">
        <v>41219</v>
      </c>
      <c r="F70" s="84">
        <v>41219</v>
      </c>
      <c r="G70" s="97" t="s">
        <v>286</v>
      </c>
      <c r="H70" s="83"/>
      <c r="I70" s="5" t="s">
        <v>525</v>
      </c>
      <c r="J70" s="5" t="s">
        <v>465</v>
      </c>
      <c r="K70" s="172"/>
      <c r="L70" s="6" t="s">
        <v>489</v>
      </c>
      <c r="O70" s="30"/>
      <c r="P70" s="30"/>
      <c r="Q70" s="30"/>
      <c r="R70" s="30"/>
      <c r="S70" s="35"/>
      <c r="T70" s="5"/>
    </row>
    <row r="71" spans="1:20" ht="82.5" x14ac:dyDescent="0.3">
      <c r="A71" s="135" t="s">
        <v>611</v>
      </c>
      <c r="B71" s="102" t="s">
        <v>557</v>
      </c>
      <c r="C71" s="97" t="s">
        <v>467</v>
      </c>
      <c r="D71" s="97" t="s">
        <v>566</v>
      </c>
      <c r="E71" s="84">
        <v>41219</v>
      </c>
      <c r="F71" s="84">
        <v>41219</v>
      </c>
      <c r="G71" s="97" t="s">
        <v>286</v>
      </c>
      <c r="H71" s="83"/>
      <c r="I71" s="5" t="s">
        <v>525</v>
      </c>
      <c r="J71" s="5" t="s">
        <v>465</v>
      </c>
      <c r="K71" s="172"/>
      <c r="L71" s="6" t="s">
        <v>490</v>
      </c>
      <c r="O71" s="30"/>
      <c r="P71" s="30"/>
      <c r="Q71" s="30"/>
      <c r="R71" s="30"/>
      <c r="S71" s="35"/>
      <c r="T71" s="5"/>
    </row>
    <row r="72" spans="1:20" ht="82.5" x14ac:dyDescent="0.3">
      <c r="A72" s="135" t="s">
        <v>612</v>
      </c>
      <c r="B72" s="102" t="s">
        <v>558</v>
      </c>
      <c r="C72" s="97" t="s">
        <v>468</v>
      </c>
      <c r="D72" s="97" t="s">
        <v>567</v>
      </c>
      <c r="E72" s="84">
        <v>41219</v>
      </c>
      <c r="F72" s="84">
        <v>41219</v>
      </c>
      <c r="G72" s="97" t="s">
        <v>286</v>
      </c>
      <c r="H72" s="83"/>
      <c r="I72" s="5" t="s">
        <v>525</v>
      </c>
      <c r="J72" s="5" t="s">
        <v>465</v>
      </c>
      <c r="K72" s="172"/>
      <c r="L72" s="6" t="s">
        <v>491</v>
      </c>
      <c r="O72" s="30"/>
      <c r="P72" s="30"/>
      <c r="Q72" s="30"/>
      <c r="R72" s="30"/>
      <c r="S72" s="35"/>
      <c r="T72" s="5"/>
    </row>
    <row r="73" spans="1:20" ht="82.5" x14ac:dyDescent="0.3">
      <c r="A73" s="135" t="s">
        <v>613</v>
      </c>
      <c r="B73" s="102" t="s">
        <v>559</v>
      </c>
      <c r="C73" s="97" t="s">
        <v>469</v>
      </c>
      <c r="D73" s="97" t="s">
        <v>568</v>
      </c>
      <c r="E73" s="84">
        <v>41219</v>
      </c>
      <c r="F73" s="84">
        <v>41219</v>
      </c>
      <c r="G73" s="97" t="s">
        <v>286</v>
      </c>
      <c r="H73" s="83"/>
      <c r="I73" s="5" t="s">
        <v>525</v>
      </c>
      <c r="J73" s="5" t="s">
        <v>465</v>
      </c>
      <c r="K73" s="172"/>
      <c r="L73" s="6" t="s">
        <v>492</v>
      </c>
      <c r="O73" s="30"/>
      <c r="P73" s="30"/>
      <c r="Q73" s="30"/>
      <c r="R73" s="30"/>
      <c r="S73" s="35"/>
      <c r="T73" s="5"/>
    </row>
    <row r="74" spans="1:20" ht="82.5" x14ac:dyDescent="0.3">
      <c r="A74" s="135" t="s">
        <v>614</v>
      </c>
      <c r="B74" s="102" t="s">
        <v>560</v>
      </c>
      <c r="C74" s="97" t="s">
        <v>470</v>
      </c>
      <c r="D74" s="97" t="s">
        <v>569</v>
      </c>
      <c r="E74" s="84">
        <v>41219</v>
      </c>
      <c r="F74" s="84">
        <v>41219</v>
      </c>
      <c r="G74" s="97" t="s">
        <v>286</v>
      </c>
      <c r="H74" s="83"/>
      <c r="I74" s="5" t="s">
        <v>525</v>
      </c>
      <c r="J74" s="5" t="s">
        <v>465</v>
      </c>
      <c r="K74" s="172"/>
      <c r="L74" s="6" t="s">
        <v>493</v>
      </c>
      <c r="O74" s="30"/>
      <c r="P74" s="30"/>
      <c r="Q74" s="30"/>
      <c r="R74" s="30"/>
      <c r="S74" s="35"/>
      <c r="T74" s="5"/>
    </row>
    <row r="75" spans="1:20" ht="82.5" x14ac:dyDescent="0.3">
      <c r="A75" s="135" t="s">
        <v>615</v>
      </c>
      <c r="B75" s="102" t="s">
        <v>561</v>
      </c>
      <c r="C75" s="97" t="s">
        <v>470</v>
      </c>
      <c r="D75" s="97" t="s">
        <v>570</v>
      </c>
      <c r="E75" s="84">
        <v>41219</v>
      </c>
      <c r="F75" s="84">
        <v>41219</v>
      </c>
      <c r="G75" s="97" t="s">
        <v>286</v>
      </c>
      <c r="H75" s="83"/>
      <c r="I75" s="5" t="s">
        <v>210</v>
      </c>
      <c r="J75" s="5" t="s">
        <v>465</v>
      </c>
      <c r="K75" s="172"/>
      <c r="L75" s="6" t="s">
        <v>494</v>
      </c>
      <c r="O75" s="30"/>
      <c r="P75" s="30"/>
      <c r="Q75" s="30"/>
      <c r="R75" s="30"/>
      <c r="S75" s="35"/>
      <c r="T75" s="5"/>
    </row>
    <row r="76" spans="1:20" ht="82.5" x14ac:dyDescent="0.3">
      <c r="A76" s="135" t="s">
        <v>616</v>
      </c>
      <c r="B76" s="102" t="s">
        <v>562</v>
      </c>
      <c r="C76" s="97" t="s">
        <v>471</v>
      </c>
      <c r="D76" s="97" t="s">
        <v>571</v>
      </c>
      <c r="E76" s="84">
        <v>41219</v>
      </c>
      <c r="F76" s="84">
        <v>41219</v>
      </c>
      <c r="G76" s="97" t="s">
        <v>286</v>
      </c>
      <c r="H76" s="83"/>
      <c r="I76" s="5" t="s">
        <v>525</v>
      </c>
      <c r="J76" s="5" t="s">
        <v>465</v>
      </c>
      <c r="K76" s="172"/>
      <c r="L76" s="6" t="s">
        <v>495</v>
      </c>
      <c r="O76" s="30"/>
      <c r="P76" s="30"/>
      <c r="Q76" s="30"/>
      <c r="R76" s="30"/>
      <c r="S76" s="35"/>
      <c r="T76" s="5"/>
    </row>
    <row r="77" spans="1:20" ht="66" x14ac:dyDescent="0.3">
      <c r="A77" s="135" t="s">
        <v>617</v>
      </c>
      <c r="B77" s="102" t="s">
        <v>563</v>
      </c>
      <c r="C77" s="97" t="s">
        <v>472</v>
      </c>
      <c r="D77" s="97" t="s">
        <v>572</v>
      </c>
      <c r="E77" s="84">
        <v>41219</v>
      </c>
      <c r="F77" s="84">
        <v>41219</v>
      </c>
      <c r="G77" s="97" t="s">
        <v>286</v>
      </c>
      <c r="H77" s="83"/>
      <c r="I77" s="5" t="s">
        <v>210</v>
      </c>
      <c r="J77" s="5" t="s">
        <v>465</v>
      </c>
      <c r="K77" s="173"/>
      <c r="L77" s="5" t="s">
        <v>496</v>
      </c>
      <c r="N77" s="97" t="s">
        <v>7</v>
      </c>
      <c r="O77" s="30"/>
      <c r="P77" s="30"/>
      <c r="Q77" s="30"/>
      <c r="R77" s="30"/>
      <c r="S77" s="35"/>
      <c r="T77" s="5"/>
    </row>
    <row r="78" spans="1:20" ht="73.5" customHeight="1" x14ac:dyDescent="0.3">
      <c r="A78" s="112" t="s">
        <v>618</v>
      </c>
      <c r="B78" s="101" t="s">
        <v>454</v>
      </c>
      <c r="C78" s="24" t="s">
        <v>87</v>
      </c>
      <c r="D78" s="24" t="s">
        <v>86</v>
      </c>
      <c r="E78" s="84">
        <v>41219</v>
      </c>
      <c r="F78" s="84">
        <v>41219</v>
      </c>
      <c r="G78" s="24" t="s">
        <v>281</v>
      </c>
      <c r="H78" s="83"/>
      <c r="I78" s="6" t="s">
        <v>148</v>
      </c>
      <c r="J78" s="5" t="s">
        <v>235</v>
      </c>
      <c r="K78" s="171" t="s">
        <v>291</v>
      </c>
      <c r="L78" s="6" t="s">
        <v>132</v>
      </c>
      <c r="N78" s="5" t="s">
        <v>187</v>
      </c>
      <c r="O78" s="30"/>
      <c r="P78" s="30"/>
      <c r="Q78" s="30"/>
      <c r="R78" s="30"/>
      <c r="S78" s="35"/>
      <c r="T78" s="5"/>
    </row>
    <row r="79" spans="1:20" ht="66" x14ac:dyDescent="0.3">
      <c r="A79" s="112" t="s">
        <v>619</v>
      </c>
      <c r="B79" s="101" t="s">
        <v>453</v>
      </c>
      <c r="C79" s="24" t="s">
        <v>89</v>
      </c>
      <c r="D79" s="24" t="s">
        <v>88</v>
      </c>
      <c r="E79" s="84">
        <v>41219</v>
      </c>
      <c r="F79" s="84">
        <v>41219</v>
      </c>
      <c r="G79" s="24" t="s">
        <v>281</v>
      </c>
      <c r="H79" s="83" t="s">
        <v>210</v>
      </c>
      <c r="I79" s="6" t="s">
        <v>148</v>
      </c>
      <c r="J79" s="5" t="s">
        <v>273</v>
      </c>
      <c r="K79" s="172"/>
      <c r="L79" s="6" t="s">
        <v>132</v>
      </c>
      <c r="N79" s="5" t="s">
        <v>187</v>
      </c>
      <c r="O79" s="30"/>
      <c r="P79" s="30"/>
      <c r="Q79" s="30"/>
      <c r="R79" s="30"/>
      <c r="S79" s="35"/>
      <c r="T79" s="5"/>
    </row>
    <row r="80" spans="1:20" ht="82.5" x14ac:dyDescent="0.3">
      <c r="A80" s="135" t="s">
        <v>620</v>
      </c>
      <c r="B80" s="136" t="s">
        <v>551</v>
      </c>
      <c r="C80" s="24"/>
      <c r="D80" s="24"/>
      <c r="E80" s="84">
        <v>41219</v>
      </c>
      <c r="F80" s="84">
        <v>41219</v>
      </c>
      <c r="G80" s="24" t="s">
        <v>281</v>
      </c>
      <c r="H80" s="83"/>
      <c r="I80" s="6" t="s">
        <v>210</v>
      </c>
      <c r="J80" s="5" t="s">
        <v>253</v>
      </c>
      <c r="K80" s="172"/>
      <c r="L80" s="6" t="s">
        <v>132</v>
      </c>
      <c r="N80" s="24" t="s">
        <v>554</v>
      </c>
      <c r="O80" s="30"/>
      <c r="P80" s="30"/>
      <c r="Q80" s="30"/>
      <c r="R80" s="30"/>
      <c r="S80" s="35"/>
      <c r="T80" s="5"/>
    </row>
    <row r="81" spans="1:20" ht="51" x14ac:dyDescent="0.3">
      <c r="A81" s="138" t="s">
        <v>621</v>
      </c>
      <c r="B81" s="141" t="s">
        <v>482</v>
      </c>
      <c r="C81" s="140" t="s">
        <v>497</v>
      </c>
      <c r="D81" s="97" t="s">
        <v>484</v>
      </c>
      <c r="E81" s="84">
        <v>41219</v>
      </c>
      <c r="F81" s="84">
        <v>41219</v>
      </c>
      <c r="G81" s="97" t="s">
        <v>286</v>
      </c>
      <c r="H81" s="83"/>
      <c r="I81" s="5" t="s">
        <v>525</v>
      </c>
      <c r="J81" s="5" t="s">
        <v>465</v>
      </c>
      <c r="K81" s="139"/>
      <c r="L81" s="6" t="s">
        <v>132</v>
      </c>
      <c r="N81" s="97"/>
      <c r="O81" s="30"/>
      <c r="P81" s="30"/>
      <c r="Q81" s="30"/>
      <c r="R81" s="30"/>
      <c r="S81" s="35"/>
      <c r="T81" s="5"/>
    </row>
    <row r="82" spans="1:20" ht="70.5" customHeight="1" x14ac:dyDescent="0.3">
      <c r="A82" s="138" t="s">
        <v>622</v>
      </c>
      <c r="B82" s="141" t="s">
        <v>483</v>
      </c>
      <c r="C82" s="140" t="s">
        <v>481</v>
      </c>
      <c r="D82" s="97" t="s">
        <v>484</v>
      </c>
      <c r="E82" s="84">
        <v>41219</v>
      </c>
      <c r="F82" s="84">
        <v>41219</v>
      </c>
      <c r="G82" s="97" t="s">
        <v>286</v>
      </c>
      <c r="H82" s="83"/>
      <c r="I82" s="6" t="s">
        <v>90</v>
      </c>
      <c r="J82" s="5" t="s">
        <v>465</v>
      </c>
      <c r="K82" s="139"/>
      <c r="L82" s="6" t="s">
        <v>132</v>
      </c>
      <c r="N82" s="97"/>
      <c r="O82" s="30"/>
      <c r="P82" s="30"/>
      <c r="Q82" s="30"/>
      <c r="R82" s="30"/>
      <c r="S82" s="35"/>
      <c r="T82" s="5"/>
    </row>
    <row r="83" spans="1:20" ht="35.25" customHeight="1" x14ac:dyDescent="0.3">
      <c r="A83" s="112" t="s">
        <v>210</v>
      </c>
      <c r="B83" s="108" t="s">
        <v>55</v>
      </c>
      <c r="C83" s="165" t="s">
        <v>460</v>
      </c>
      <c r="D83" s="165"/>
      <c r="E83" s="166"/>
      <c r="F83" s="44"/>
      <c r="G83" s="44"/>
      <c r="H83" s="28" t="s">
        <v>121</v>
      </c>
      <c r="O83" s="6" t="s">
        <v>90</v>
      </c>
      <c r="P83" s="6" t="s">
        <v>90</v>
      </c>
      <c r="Q83" s="6" t="s">
        <v>90</v>
      </c>
      <c r="R83" s="6" t="s">
        <v>90</v>
      </c>
      <c r="S83" s="33" t="s">
        <v>90</v>
      </c>
      <c r="T83" s="5"/>
    </row>
    <row r="84" spans="1:20" ht="87" customHeight="1" x14ac:dyDescent="0.3">
      <c r="A84" s="112" t="s">
        <v>623</v>
      </c>
      <c r="B84" s="101" t="s">
        <v>530</v>
      </c>
      <c r="C84" s="24" t="s">
        <v>91</v>
      </c>
      <c r="D84" s="24" t="s">
        <v>92</v>
      </c>
      <c r="E84" s="84">
        <v>41219</v>
      </c>
      <c r="F84" s="84">
        <v>41219</v>
      </c>
      <c r="G84" s="70" t="s">
        <v>500</v>
      </c>
      <c r="H84" s="125" t="s">
        <v>385</v>
      </c>
      <c r="I84" s="6" t="s">
        <v>148</v>
      </c>
      <c r="J84" s="5" t="s">
        <v>232</v>
      </c>
      <c r="K84" s="6" t="s">
        <v>292</v>
      </c>
      <c r="N84" s="5" t="s">
        <v>153</v>
      </c>
      <c r="Q84" s="6">
        <v>20</v>
      </c>
      <c r="S84" s="33">
        <v>100</v>
      </c>
      <c r="T84" s="5" t="s">
        <v>680</v>
      </c>
    </row>
    <row r="85" spans="1:20" ht="87" customHeight="1" x14ac:dyDescent="0.3">
      <c r="A85" s="112" t="s">
        <v>624</v>
      </c>
      <c r="B85" s="101" t="s">
        <v>531</v>
      </c>
      <c r="C85" s="24" t="s">
        <v>93</v>
      </c>
      <c r="D85" s="24" t="s">
        <v>94</v>
      </c>
      <c r="E85" s="84">
        <v>41219</v>
      </c>
      <c r="F85" s="84">
        <v>41219</v>
      </c>
      <c r="G85" s="70" t="s">
        <v>500</v>
      </c>
      <c r="H85" s="125" t="s">
        <v>385</v>
      </c>
      <c r="I85" s="6" t="s">
        <v>148</v>
      </c>
      <c r="J85" s="5" t="s">
        <v>232</v>
      </c>
      <c r="K85" s="6" t="s">
        <v>292</v>
      </c>
      <c r="Q85" s="6">
        <v>511</v>
      </c>
      <c r="S85" s="33">
        <v>100</v>
      </c>
      <c r="T85" s="5" t="s">
        <v>680</v>
      </c>
    </row>
    <row r="86" spans="1:20" ht="84.75" customHeight="1" x14ac:dyDescent="0.3">
      <c r="A86" s="112" t="s">
        <v>625</v>
      </c>
      <c r="B86" s="101" t="s">
        <v>532</v>
      </c>
      <c r="C86" s="24" t="s">
        <v>95</v>
      </c>
      <c r="D86" s="24" t="s">
        <v>96</v>
      </c>
      <c r="E86" s="84">
        <v>41219</v>
      </c>
      <c r="F86" s="84">
        <v>41219</v>
      </c>
      <c r="G86" s="70" t="s">
        <v>500</v>
      </c>
      <c r="H86" s="125" t="s">
        <v>385</v>
      </c>
      <c r="I86" s="6" t="s">
        <v>148</v>
      </c>
      <c r="J86" s="5" t="s">
        <v>232</v>
      </c>
      <c r="K86" s="6" t="s">
        <v>292</v>
      </c>
      <c r="Q86" s="6">
        <v>15</v>
      </c>
      <c r="S86" s="33">
        <v>100</v>
      </c>
      <c r="T86" s="5" t="s">
        <v>680</v>
      </c>
    </row>
    <row r="87" spans="1:20" ht="26.25" customHeight="1" x14ac:dyDescent="0.3">
      <c r="A87" s="112" t="s">
        <v>626</v>
      </c>
      <c r="B87" s="106" t="s">
        <v>366</v>
      </c>
      <c r="C87" s="22" t="s">
        <v>28</v>
      </c>
      <c r="D87" s="22"/>
      <c r="E87" s="84">
        <v>41219</v>
      </c>
      <c r="F87" s="84">
        <v>41219</v>
      </c>
      <c r="G87" s="99" t="s">
        <v>49</v>
      </c>
      <c r="H87" s="83"/>
      <c r="I87" s="6" t="s">
        <v>90</v>
      </c>
      <c r="N87" s="5" t="s">
        <v>188</v>
      </c>
      <c r="O87" s="6" t="s">
        <v>90</v>
      </c>
      <c r="P87" s="6" t="s">
        <v>90</v>
      </c>
      <c r="Q87" s="6" t="s">
        <v>90</v>
      </c>
      <c r="R87" s="6" t="s">
        <v>90</v>
      </c>
      <c r="S87" s="6" t="s">
        <v>90</v>
      </c>
      <c r="T87" s="5"/>
    </row>
    <row r="88" spans="1:20" x14ac:dyDescent="0.3">
      <c r="A88" s="112" t="s">
        <v>627</v>
      </c>
      <c r="B88" s="107" t="s">
        <v>31</v>
      </c>
      <c r="C88" s="24"/>
      <c r="D88" s="24"/>
      <c r="E88" s="7">
        <v>41220</v>
      </c>
      <c r="F88" s="7">
        <v>41220</v>
      </c>
      <c r="G88" s="24" t="s">
        <v>114</v>
      </c>
      <c r="H88" s="83"/>
      <c r="I88" s="6" t="s">
        <v>121</v>
      </c>
      <c r="N88" s="5" t="s">
        <v>422</v>
      </c>
      <c r="O88" s="6" t="s">
        <v>90</v>
      </c>
      <c r="S88" s="126"/>
      <c r="T88" s="89"/>
    </row>
    <row r="89" spans="1:20" x14ac:dyDescent="0.3">
      <c r="A89" s="112" t="s">
        <v>628</v>
      </c>
      <c r="B89" s="107" t="s">
        <v>3</v>
      </c>
      <c r="C89" s="1"/>
      <c r="D89" s="1"/>
      <c r="E89" s="7">
        <v>41220</v>
      </c>
      <c r="F89" s="7">
        <v>41220</v>
      </c>
      <c r="G89" s="24" t="s">
        <v>114</v>
      </c>
      <c r="H89" s="83"/>
      <c r="I89" s="6" t="s">
        <v>121</v>
      </c>
      <c r="N89" s="5" t="s">
        <v>189</v>
      </c>
      <c r="O89" s="6" t="s">
        <v>90</v>
      </c>
      <c r="S89" s="126"/>
      <c r="T89" s="89"/>
    </row>
    <row r="90" spans="1:20" x14ac:dyDescent="0.3">
      <c r="A90" s="112" t="s">
        <v>629</v>
      </c>
      <c r="B90" s="107" t="s">
        <v>9</v>
      </c>
      <c r="C90" s="1"/>
      <c r="D90" s="1"/>
      <c r="E90" s="7">
        <v>41220</v>
      </c>
      <c r="F90" s="7">
        <v>41220</v>
      </c>
      <c r="G90" s="24" t="s">
        <v>114</v>
      </c>
      <c r="H90" s="83"/>
      <c r="I90" s="6" t="s">
        <v>121</v>
      </c>
      <c r="N90" s="5" t="s">
        <v>421</v>
      </c>
      <c r="O90" s="6" t="s">
        <v>90</v>
      </c>
      <c r="S90" s="126"/>
      <c r="T90" s="5"/>
    </row>
    <row r="91" spans="1:20" ht="79.5" customHeight="1" x14ac:dyDescent="0.3">
      <c r="A91" s="112" t="s">
        <v>630</v>
      </c>
      <c r="B91" s="107" t="s">
        <v>389</v>
      </c>
      <c r="C91" s="24"/>
      <c r="D91" s="24"/>
      <c r="E91" s="7">
        <v>41220</v>
      </c>
      <c r="F91" s="7">
        <v>41220</v>
      </c>
      <c r="G91" s="24" t="s">
        <v>365</v>
      </c>
      <c r="H91" s="83"/>
      <c r="I91" s="6" t="s">
        <v>90</v>
      </c>
      <c r="N91" s="89" t="s">
        <v>203</v>
      </c>
      <c r="O91" s="6" t="s">
        <v>90</v>
      </c>
      <c r="S91" s="6"/>
      <c r="T91" s="5"/>
    </row>
    <row r="92" spans="1:20" ht="39" customHeight="1" x14ac:dyDescent="0.3">
      <c r="A92" s="112" t="s">
        <v>210</v>
      </c>
      <c r="B92" s="159" t="s">
        <v>133</v>
      </c>
      <c r="C92" s="160"/>
      <c r="D92" s="160"/>
      <c r="E92" s="160"/>
      <c r="F92" s="44"/>
      <c r="G92" s="44"/>
      <c r="H92" s="28" t="s">
        <v>121</v>
      </c>
      <c r="N92" s="5" t="s">
        <v>282</v>
      </c>
      <c r="O92" s="6" t="s">
        <v>90</v>
      </c>
      <c r="P92" s="6" t="s">
        <v>90</v>
      </c>
      <c r="Q92" s="6" t="s">
        <v>90</v>
      </c>
      <c r="R92" s="6" t="s">
        <v>90</v>
      </c>
      <c r="S92" s="6" t="s">
        <v>90</v>
      </c>
      <c r="T92" s="5"/>
    </row>
    <row r="93" spans="1:20" s="16" customFormat="1" ht="39" customHeight="1" x14ac:dyDescent="0.3">
      <c r="A93" s="145"/>
      <c r="B93" s="146" t="s">
        <v>290</v>
      </c>
      <c r="C93" s="150"/>
      <c r="D93" s="150"/>
      <c r="E93" s="152">
        <v>41219</v>
      </c>
      <c r="F93" s="152">
        <v>41219</v>
      </c>
      <c r="G93" s="78" t="s">
        <v>286</v>
      </c>
      <c r="H93" s="83" t="s">
        <v>425</v>
      </c>
      <c r="I93" s="31"/>
      <c r="J93" s="5" t="s">
        <v>232</v>
      </c>
      <c r="K93" s="31"/>
      <c r="L93" s="31"/>
      <c r="M93" s="31"/>
      <c r="N93" s="15"/>
      <c r="O93" s="31"/>
      <c r="P93" s="31"/>
      <c r="Q93" s="31"/>
      <c r="R93" s="31"/>
      <c r="S93" s="31"/>
      <c r="T93" s="15"/>
    </row>
    <row r="94" spans="1:20" s="16" customFormat="1" ht="39" customHeight="1" x14ac:dyDescent="0.3">
      <c r="A94" s="145" t="s">
        <v>210</v>
      </c>
      <c r="B94" s="146" t="s">
        <v>289</v>
      </c>
      <c r="C94" s="150"/>
      <c r="D94" s="150"/>
      <c r="E94" s="152">
        <v>41219</v>
      </c>
      <c r="F94" s="152">
        <v>41219</v>
      </c>
      <c r="G94" s="78" t="s">
        <v>280</v>
      </c>
      <c r="H94" s="83"/>
      <c r="I94" s="31"/>
      <c r="J94" s="12" t="s">
        <v>253</v>
      </c>
      <c r="K94" s="31"/>
      <c r="L94" s="31"/>
      <c r="M94" s="31"/>
      <c r="N94" s="15"/>
      <c r="O94" s="31"/>
      <c r="P94" s="31"/>
      <c r="Q94" s="31"/>
      <c r="R94" s="31"/>
      <c r="S94" s="31"/>
      <c r="T94" s="15"/>
    </row>
    <row r="95" spans="1:20" ht="76.5" customHeight="1" x14ac:dyDescent="0.3">
      <c r="A95" s="169" t="s">
        <v>631</v>
      </c>
      <c r="B95" s="164" t="s">
        <v>348</v>
      </c>
      <c r="C95" s="24" t="s">
        <v>36</v>
      </c>
      <c r="D95" s="24" t="s">
        <v>83</v>
      </c>
      <c r="E95" s="84">
        <v>41219</v>
      </c>
      <c r="F95" s="84">
        <v>41219</v>
      </c>
      <c r="G95" s="70" t="s">
        <v>499</v>
      </c>
      <c r="H95" s="83"/>
      <c r="I95" s="6" t="s">
        <v>148</v>
      </c>
      <c r="J95" s="5" t="s">
        <v>232</v>
      </c>
      <c r="K95" s="6">
        <v>4</v>
      </c>
      <c r="L95" s="6" t="s">
        <v>261</v>
      </c>
      <c r="O95" s="6">
        <v>1</v>
      </c>
      <c r="S95" s="126"/>
      <c r="T95" s="5"/>
    </row>
    <row r="96" spans="1:20" ht="21.75" customHeight="1" x14ac:dyDescent="0.3">
      <c r="A96" s="170"/>
      <c r="B96" s="164"/>
      <c r="C96" s="24" t="s">
        <v>37</v>
      </c>
      <c r="D96" s="24"/>
      <c r="E96" s="84">
        <v>41219</v>
      </c>
      <c r="F96" s="84">
        <v>41219</v>
      </c>
      <c r="G96" s="24" t="s">
        <v>210</v>
      </c>
      <c r="H96" s="83" t="s">
        <v>90</v>
      </c>
      <c r="I96" s="6" t="s">
        <v>90</v>
      </c>
      <c r="O96" s="6" t="s">
        <v>90</v>
      </c>
      <c r="P96" s="6" t="s">
        <v>90</v>
      </c>
      <c r="Q96" s="6" t="s">
        <v>90</v>
      </c>
      <c r="R96" s="6" t="s">
        <v>90</v>
      </c>
      <c r="S96" s="6" t="s">
        <v>90</v>
      </c>
      <c r="T96" s="5"/>
    </row>
    <row r="97" spans="1:20" ht="99" x14ac:dyDescent="0.3">
      <c r="A97" s="112" t="s">
        <v>632</v>
      </c>
      <c r="B97" s="101" t="s">
        <v>349</v>
      </c>
      <c r="C97" s="24" t="s">
        <v>509</v>
      </c>
      <c r="D97" s="24" t="s">
        <v>82</v>
      </c>
      <c r="E97" s="84">
        <v>41219</v>
      </c>
      <c r="F97" s="84">
        <v>41219</v>
      </c>
      <c r="G97" s="70" t="s">
        <v>501</v>
      </c>
      <c r="H97" s="125" t="s">
        <v>385</v>
      </c>
      <c r="I97" s="6" t="s">
        <v>148</v>
      </c>
      <c r="J97" s="5" t="s">
        <v>232</v>
      </c>
      <c r="K97" s="6">
        <v>4</v>
      </c>
      <c r="L97" s="6" t="s">
        <v>249</v>
      </c>
      <c r="M97" s="6" t="s">
        <v>210</v>
      </c>
      <c r="O97" s="6">
        <v>1</v>
      </c>
      <c r="P97" s="6">
        <v>2168</v>
      </c>
      <c r="Q97" s="6">
        <v>2167</v>
      </c>
      <c r="R97" s="6">
        <v>1</v>
      </c>
      <c r="S97" s="33">
        <v>99.995000000000005</v>
      </c>
      <c r="T97" s="5" t="s">
        <v>681</v>
      </c>
    </row>
    <row r="98" spans="1:20" ht="99" x14ac:dyDescent="0.3">
      <c r="A98" s="112" t="s">
        <v>633</v>
      </c>
      <c r="B98" s="101" t="s">
        <v>350</v>
      </c>
      <c r="C98" s="24" t="s">
        <v>256</v>
      </c>
      <c r="D98" s="24" t="s">
        <v>100</v>
      </c>
      <c r="E98" s="84">
        <v>41219</v>
      </c>
      <c r="F98" s="84">
        <v>41219</v>
      </c>
      <c r="G98" s="70" t="s">
        <v>501</v>
      </c>
      <c r="H98" s="125" t="s">
        <v>385</v>
      </c>
      <c r="I98" s="6" t="s">
        <v>148</v>
      </c>
      <c r="J98" s="5" t="s">
        <v>232</v>
      </c>
      <c r="K98" s="6">
        <v>4</v>
      </c>
      <c r="L98" s="6" t="s">
        <v>255</v>
      </c>
      <c r="O98" s="6">
        <v>1</v>
      </c>
      <c r="P98" s="6">
        <v>2953</v>
      </c>
      <c r="Q98" s="6">
        <v>2952</v>
      </c>
      <c r="R98" s="6">
        <v>1</v>
      </c>
      <c r="S98" s="33">
        <v>99.97</v>
      </c>
      <c r="T98" s="5" t="s">
        <v>682</v>
      </c>
    </row>
    <row r="99" spans="1:20" ht="82.5" x14ac:dyDescent="0.3">
      <c r="A99" s="112" t="s">
        <v>634</v>
      </c>
      <c r="B99" s="101" t="s">
        <v>351</v>
      </c>
      <c r="C99" s="24" t="s">
        <v>258</v>
      </c>
      <c r="D99" s="24" t="s">
        <v>99</v>
      </c>
      <c r="E99" s="84">
        <v>41219</v>
      </c>
      <c r="F99" s="84">
        <v>41219</v>
      </c>
      <c r="G99" s="70" t="s">
        <v>501</v>
      </c>
      <c r="H99" s="125" t="s">
        <v>385</v>
      </c>
      <c r="I99" s="6" t="s">
        <v>148</v>
      </c>
      <c r="J99" s="5" t="s">
        <v>232</v>
      </c>
      <c r="K99" s="6">
        <v>4</v>
      </c>
      <c r="L99" s="69" t="s">
        <v>257</v>
      </c>
      <c r="O99" s="6">
        <v>1</v>
      </c>
      <c r="P99" s="6">
        <v>539</v>
      </c>
      <c r="Q99" s="6">
        <v>539</v>
      </c>
      <c r="R99" s="6">
        <v>0</v>
      </c>
      <c r="S99" s="33">
        <v>100</v>
      </c>
      <c r="T99" s="5"/>
    </row>
    <row r="100" spans="1:20" ht="82.5" x14ac:dyDescent="0.3">
      <c r="A100" s="112" t="s">
        <v>635</v>
      </c>
      <c r="B100" s="101" t="s">
        <v>352</v>
      </c>
      <c r="C100" s="24" t="s">
        <v>259</v>
      </c>
      <c r="D100" s="24" t="s">
        <v>98</v>
      </c>
      <c r="E100" s="84">
        <v>41219</v>
      </c>
      <c r="F100" s="84">
        <v>41219</v>
      </c>
      <c r="G100" s="70" t="s">
        <v>501</v>
      </c>
      <c r="H100" s="125" t="s">
        <v>385</v>
      </c>
      <c r="I100" s="6" t="s">
        <v>148</v>
      </c>
      <c r="J100" s="5" t="s">
        <v>232</v>
      </c>
      <c r="K100" s="6">
        <v>4</v>
      </c>
      <c r="L100" s="6" t="s">
        <v>260</v>
      </c>
      <c r="O100" s="6">
        <v>1</v>
      </c>
      <c r="P100" s="6">
        <v>221</v>
      </c>
      <c r="Q100" s="6">
        <v>221</v>
      </c>
      <c r="R100" s="6">
        <v>0</v>
      </c>
      <c r="S100" s="33">
        <v>100</v>
      </c>
      <c r="T100" s="5"/>
    </row>
    <row r="101" spans="1:20" ht="49.5" x14ac:dyDescent="0.3">
      <c r="A101" s="112" t="s">
        <v>416</v>
      </c>
      <c r="B101" s="109" t="s">
        <v>420</v>
      </c>
      <c r="C101" s="85" t="s">
        <v>101</v>
      </c>
      <c r="D101" s="85" t="s">
        <v>79</v>
      </c>
      <c r="E101" s="84">
        <v>41219</v>
      </c>
      <c r="F101" s="84">
        <v>41219</v>
      </c>
      <c r="G101" s="85" t="s">
        <v>281</v>
      </c>
      <c r="H101" s="83"/>
      <c r="I101" s="92" t="s">
        <v>148</v>
      </c>
      <c r="J101" s="12" t="s">
        <v>253</v>
      </c>
      <c r="K101" s="6" t="s">
        <v>221</v>
      </c>
      <c r="L101" s="6" t="s">
        <v>252</v>
      </c>
      <c r="O101" s="6">
        <v>1</v>
      </c>
      <c r="T101" s="5"/>
    </row>
    <row r="102" spans="1:20" ht="115.5" x14ac:dyDescent="0.3">
      <c r="A102" s="112" t="s">
        <v>408</v>
      </c>
      <c r="B102" s="101" t="s">
        <v>516</v>
      </c>
      <c r="C102" s="24" t="s">
        <v>334</v>
      </c>
      <c r="D102" s="24" t="s">
        <v>335</v>
      </c>
      <c r="E102" s="84">
        <v>41219</v>
      </c>
      <c r="F102" s="84">
        <v>41219</v>
      </c>
      <c r="G102" s="70" t="s">
        <v>500</v>
      </c>
      <c r="H102" s="83"/>
      <c r="J102" s="5" t="s">
        <v>232</v>
      </c>
      <c r="K102" s="6">
        <v>4</v>
      </c>
      <c r="L102" s="6" t="s">
        <v>330</v>
      </c>
      <c r="N102" s="5" t="s">
        <v>339</v>
      </c>
      <c r="T102" s="5"/>
    </row>
    <row r="103" spans="1:20" ht="99" x14ac:dyDescent="0.3">
      <c r="A103" s="112" t="s">
        <v>409</v>
      </c>
      <c r="B103" s="101" t="s">
        <v>353</v>
      </c>
      <c r="C103" s="24" t="s">
        <v>333</v>
      </c>
      <c r="D103" s="24" t="s">
        <v>336</v>
      </c>
      <c r="E103" s="84">
        <v>41219</v>
      </c>
      <c r="F103" s="84">
        <v>41219</v>
      </c>
      <c r="G103" s="70" t="s">
        <v>500</v>
      </c>
      <c r="H103" s="83"/>
      <c r="J103" s="5" t="s">
        <v>232</v>
      </c>
      <c r="K103" s="6">
        <v>4</v>
      </c>
      <c r="L103" s="6" t="s">
        <v>330</v>
      </c>
      <c r="N103" s="5" t="s">
        <v>339</v>
      </c>
      <c r="T103" s="5"/>
    </row>
    <row r="104" spans="1:20" ht="115.5" x14ac:dyDescent="0.3">
      <c r="A104" s="112" t="s">
        <v>410</v>
      </c>
      <c r="B104" s="101" t="s">
        <v>354</v>
      </c>
      <c r="C104" s="24" t="s">
        <v>331</v>
      </c>
      <c r="D104" s="24" t="s">
        <v>337</v>
      </c>
      <c r="E104" s="84">
        <v>41219</v>
      </c>
      <c r="F104" s="84">
        <v>41219</v>
      </c>
      <c r="G104" s="70" t="s">
        <v>500</v>
      </c>
      <c r="H104" s="83"/>
      <c r="J104" s="5" t="s">
        <v>232</v>
      </c>
      <c r="K104" s="6">
        <v>4</v>
      </c>
      <c r="L104" s="5" t="s">
        <v>510</v>
      </c>
      <c r="N104" s="5" t="s">
        <v>340</v>
      </c>
      <c r="T104" s="5"/>
    </row>
    <row r="105" spans="1:20" ht="99" x14ac:dyDescent="0.3">
      <c r="A105" s="112" t="s">
        <v>411</v>
      </c>
      <c r="B105" s="101" t="s">
        <v>355</v>
      </c>
      <c r="C105" s="24" t="s">
        <v>332</v>
      </c>
      <c r="D105" s="24" t="s">
        <v>338</v>
      </c>
      <c r="E105" s="84">
        <v>41219</v>
      </c>
      <c r="F105" s="84">
        <v>41219</v>
      </c>
      <c r="G105" s="70" t="s">
        <v>499</v>
      </c>
      <c r="H105" s="125" t="s">
        <v>385</v>
      </c>
      <c r="I105" s="6" t="s">
        <v>148</v>
      </c>
      <c r="J105" s="5" t="s">
        <v>232</v>
      </c>
      <c r="K105" s="6">
        <v>4</v>
      </c>
      <c r="L105" s="5" t="s">
        <v>511</v>
      </c>
      <c r="N105" s="5" t="s">
        <v>341</v>
      </c>
      <c r="P105" s="6">
        <v>11898</v>
      </c>
      <c r="Q105" s="6">
        <v>11902</v>
      </c>
      <c r="R105" s="6">
        <v>50</v>
      </c>
      <c r="S105" s="126"/>
      <c r="T105" s="5" t="s">
        <v>683</v>
      </c>
    </row>
    <row r="106" spans="1:20" ht="20.45" customHeight="1" x14ac:dyDescent="0.3">
      <c r="A106" s="112" t="s">
        <v>210</v>
      </c>
      <c r="B106" s="159" t="s">
        <v>29</v>
      </c>
      <c r="C106" s="160"/>
      <c r="D106" s="160"/>
      <c r="E106" s="160"/>
      <c r="F106" s="44"/>
      <c r="G106" s="44"/>
      <c r="H106" s="28" t="s">
        <v>121</v>
      </c>
      <c r="N106" s="5" t="s">
        <v>210</v>
      </c>
      <c r="O106" s="6" t="s">
        <v>90</v>
      </c>
      <c r="P106" s="6" t="s">
        <v>90</v>
      </c>
      <c r="Q106" s="6" t="s">
        <v>90</v>
      </c>
      <c r="R106" s="6" t="s">
        <v>90</v>
      </c>
      <c r="S106" s="33" t="s">
        <v>90</v>
      </c>
      <c r="T106" s="5"/>
    </row>
    <row r="107" spans="1:20" ht="108" customHeight="1" x14ac:dyDescent="0.3">
      <c r="A107" s="112" t="s">
        <v>412</v>
      </c>
      <c r="B107" s="110" t="s">
        <v>552</v>
      </c>
      <c r="C107" s="97" t="s">
        <v>102</v>
      </c>
      <c r="D107" s="97" t="s">
        <v>90</v>
      </c>
      <c r="E107" s="55">
        <v>41220</v>
      </c>
      <c r="F107" s="55">
        <v>41220</v>
      </c>
      <c r="G107" s="97" t="s">
        <v>281</v>
      </c>
      <c r="H107" s="83"/>
      <c r="I107" s="6" t="s">
        <v>210</v>
      </c>
      <c r="K107" s="6" t="s">
        <v>294</v>
      </c>
      <c r="N107" s="5" t="s">
        <v>553</v>
      </c>
      <c r="O107" s="6">
        <v>13</v>
      </c>
      <c r="T107" s="5"/>
    </row>
    <row r="108" spans="1:20" ht="49.5" x14ac:dyDescent="0.3">
      <c r="A108" s="112" t="s">
        <v>413</v>
      </c>
      <c r="B108" s="110" t="s">
        <v>534</v>
      </c>
      <c r="C108" s="97" t="s">
        <v>106</v>
      </c>
      <c r="D108" s="24" t="s">
        <v>105</v>
      </c>
      <c r="E108" s="55">
        <v>41220</v>
      </c>
      <c r="F108" s="55">
        <v>41220</v>
      </c>
      <c r="G108" s="24" t="s">
        <v>314</v>
      </c>
      <c r="H108" s="83"/>
      <c r="I108" s="6" t="s">
        <v>154</v>
      </c>
      <c r="N108" s="5" t="s">
        <v>169</v>
      </c>
      <c r="O108" s="6" t="s">
        <v>90</v>
      </c>
      <c r="P108" s="6" t="s">
        <v>90</v>
      </c>
      <c r="Q108" s="6" t="s">
        <v>90</v>
      </c>
      <c r="R108" s="6" t="s">
        <v>90</v>
      </c>
      <c r="S108" s="33" t="s">
        <v>90</v>
      </c>
      <c r="T108" s="5" t="s">
        <v>210</v>
      </c>
    </row>
    <row r="109" spans="1:20" ht="108" customHeight="1" x14ac:dyDescent="0.3">
      <c r="A109" s="112" t="s">
        <v>414</v>
      </c>
      <c r="B109" s="110" t="s">
        <v>533</v>
      </c>
      <c r="C109" s="97" t="s">
        <v>102</v>
      </c>
      <c r="D109" s="97" t="s">
        <v>90</v>
      </c>
      <c r="E109" s="55">
        <v>41220</v>
      </c>
      <c r="F109" s="55">
        <v>41220</v>
      </c>
      <c r="G109" s="97" t="s">
        <v>281</v>
      </c>
      <c r="H109" s="83"/>
      <c r="I109" s="6" t="s">
        <v>210</v>
      </c>
      <c r="K109" s="6" t="s">
        <v>294</v>
      </c>
      <c r="N109" s="5" t="s">
        <v>167</v>
      </c>
      <c r="O109" s="6">
        <v>13</v>
      </c>
      <c r="T109" s="5"/>
    </row>
    <row r="110" spans="1:20" ht="49.5" x14ac:dyDescent="0.3">
      <c r="A110" s="112" t="s">
        <v>415</v>
      </c>
      <c r="B110" s="110" t="s">
        <v>535</v>
      </c>
      <c r="C110" s="151" t="s">
        <v>103</v>
      </c>
      <c r="D110" s="97" t="s">
        <v>104</v>
      </c>
      <c r="E110" s="55">
        <v>41220</v>
      </c>
      <c r="F110" s="55">
        <v>41220</v>
      </c>
      <c r="G110" s="97" t="s">
        <v>314</v>
      </c>
      <c r="H110" s="83"/>
      <c r="I110" s="6" t="s">
        <v>210</v>
      </c>
      <c r="N110" s="5" t="s">
        <v>168</v>
      </c>
      <c r="T110" s="5" t="s">
        <v>210</v>
      </c>
    </row>
    <row r="111" spans="1:20" ht="152.25" customHeight="1" x14ac:dyDescent="0.3">
      <c r="A111" s="112" t="s">
        <v>390</v>
      </c>
      <c r="B111" s="101" t="s">
        <v>536</v>
      </c>
      <c r="C111" s="151" t="s">
        <v>107</v>
      </c>
      <c r="D111" s="24" t="s">
        <v>108</v>
      </c>
      <c r="E111" s="55">
        <v>41220</v>
      </c>
      <c r="F111" s="55">
        <v>41220</v>
      </c>
      <c r="G111" s="70" t="s">
        <v>517</v>
      </c>
      <c r="H111" s="83"/>
      <c r="I111" s="6" t="s">
        <v>210</v>
      </c>
      <c r="J111" s="5" t="s">
        <v>283</v>
      </c>
      <c r="K111" s="6" t="s">
        <v>295</v>
      </c>
      <c r="N111" s="5" t="s">
        <v>427</v>
      </c>
      <c r="O111" s="6">
        <v>1</v>
      </c>
      <c r="T111" s="5"/>
    </row>
    <row r="112" spans="1:20" ht="96" customHeight="1" x14ac:dyDescent="0.3">
      <c r="A112" s="112" t="s">
        <v>636</v>
      </c>
      <c r="B112" s="101" t="s">
        <v>537</v>
      </c>
      <c r="C112" s="24" t="s">
        <v>93</v>
      </c>
      <c r="D112" s="24" t="s">
        <v>575</v>
      </c>
      <c r="E112" s="55">
        <v>41220</v>
      </c>
      <c r="F112" s="55">
        <v>41220</v>
      </c>
      <c r="G112" s="24" t="s">
        <v>321</v>
      </c>
      <c r="H112" s="83"/>
      <c r="J112" s="5" t="s">
        <v>283</v>
      </c>
      <c r="K112" s="6" t="s">
        <v>295</v>
      </c>
      <c r="N112" s="8" t="s">
        <v>205</v>
      </c>
      <c r="O112" s="6">
        <v>1</v>
      </c>
      <c r="T112" s="5"/>
    </row>
    <row r="113" spans="1:20" ht="156.75" customHeight="1" x14ac:dyDescent="0.3">
      <c r="A113" s="112" t="s">
        <v>391</v>
      </c>
      <c r="B113" s="130" t="s">
        <v>573</v>
      </c>
      <c r="C113" s="24" t="s">
        <v>93</v>
      </c>
      <c r="D113" s="24" t="s">
        <v>576</v>
      </c>
      <c r="E113" s="55">
        <v>41220</v>
      </c>
      <c r="F113" s="55">
        <v>41220</v>
      </c>
      <c r="G113" s="24" t="s">
        <v>321</v>
      </c>
      <c r="H113" s="83"/>
      <c r="I113" s="6" t="s">
        <v>148</v>
      </c>
      <c r="J113" s="5" t="s">
        <v>283</v>
      </c>
      <c r="K113" s="6" t="s">
        <v>295</v>
      </c>
      <c r="N113" s="5" t="s">
        <v>204</v>
      </c>
      <c r="O113" s="6">
        <v>1</v>
      </c>
      <c r="T113" s="5"/>
    </row>
    <row r="114" spans="1:20" ht="115.5" customHeight="1" x14ac:dyDescent="0.3">
      <c r="A114" s="112" t="s">
        <v>392</v>
      </c>
      <c r="B114" s="130" t="s">
        <v>574</v>
      </c>
      <c r="C114" s="24" t="s">
        <v>111</v>
      </c>
      <c r="D114" s="24" t="s">
        <v>577</v>
      </c>
      <c r="E114" s="55">
        <v>41220</v>
      </c>
      <c r="F114" s="55">
        <v>41220</v>
      </c>
      <c r="G114" s="24" t="s">
        <v>321</v>
      </c>
      <c r="H114" s="83"/>
      <c r="I114" s="6" t="s">
        <v>148</v>
      </c>
      <c r="J114" s="5" t="s">
        <v>283</v>
      </c>
      <c r="K114" s="6" t="s">
        <v>295</v>
      </c>
      <c r="O114" s="6">
        <v>1</v>
      </c>
      <c r="T114" s="5"/>
    </row>
    <row r="115" spans="1:20" ht="66" x14ac:dyDescent="0.3">
      <c r="A115" s="112" t="s">
        <v>393</v>
      </c>
      <c r="B115" s="105" t="s">
        <v>322</v>
      </c>
      <c r="C115" s="24" t="s">
        <v>147</v>
      </c>
      <c r="D115" s="70" t="s">
        <v>222</v>
      </c>
      <c r="E115" s="55">
        <v>41222</v>
      </c>
      <c r="F115" s="55">
        <v>41222</v>
      </c>
      <c r="G115" s="24" t="s">
        <v>281</v>
      </c>
      <c r="H115" s="83"/>
      <c r="I115" s="6" t="s">
        <v>154</v>
      </c>
      <c r="N115" s="5" t="s">
        <v>423</v>
      </c>
      <c r="O115" s="6">
        <v>1</v>
      </c>
      <c r="T115" s="5"/>
    </row>
    <row r="116" spans="1:20" x14ac:dyDescent="0.3">
      <c r="A116" s="112" t="s">
        <v>210</v>
      </c>
      <c r="B116" s="52"/>
      <c r="C116" s="52"/>
      <c r="D116" s="52"/>
      <c r="E116" s="53"/>
      <c r="F116" s="53"/>
      <c r="G116" s="54"/>
      <c r="H116" s="8" t="s">
        <v>121</v>
      </c>
      <c r="J116" s="10"/>
      <c r="K116" s="69"/>
      <c r="L116" s="69"/>
      <c r="M116" s="69"/>
      <c r="N116" s="68"/>
      <c r="O116" s="6" t="s">
        <v>90</v>
      </c>
      <c r="P116" s="6" t="s">
        <v>90</v>
      </c>
      <c r="Q116" s="6" t="s">
        <v>90</v>
      </c>
      <c r="R116" s="6" t="s">
        <v>90</v>
      </c>
      <c r="S116" s="33" t="s">
        <v>90</v>
      </c>
      <c r="T116" s="5"/>
    </row>
    <row r="117" spans="1:20" ht="49.5" x14ac:dyDescent="0.3">
      <c r="A117" s="112" t="s">
        <v>394</v>
      </c>
      <c r="B117" s="128" t="s">
        <v>448</v>
      </c>
      <c r="C117" s="131"/>
      <c r="D117" s="131"/>
      <c r="E117" s="132">
        <v>41221</v>
      </c>
      <c r="F117" s="132">
        <v>41221</v>
      </c>
      <c r="G117" s="22" t="s">
        <v>114</v>
      </c>
      <c r="H117" s="83"/>
      <c r="I117" s="6" t="s">
        <v>90</v>
      </c>
      <c r="O117" s="6" t="s">
        <v>90</v>
      </c>
      <c r="P117" s="6" t="s">
        <v>90</v>
      </c>
      <c r="Q117" s="6" t="s">
        <v>90</v>
      </c>
      <c r="R117" s="6" t="s">
        <v>90</v>
      </c>
      <c r="S117" s="33" t="s">
        <v>90</v>
      </c>
      <c r="T117" s="5"/>
    </row>
    <row r="118" spans="1:20" ht="82.5" x14ac:dyDescent="0.3">
      <c r="A118" s="112" t="s">
        <v>395</v>
      </c>
      <c r="B118" s="133" t="s">
        <v>449</v>
      </c>
      <c r="C118" s="85" t="s">
        <v>6</v>
      </c>
      <c r="D118" s="85" t="s">
        <v>79</v>
      </c>
      <c r="E118" s="86">
        <v>41221</v>
      </c>
      <c r="F118" s="86">
        <v>41221</v>
      </c>
      <c r="G118" s="85" t="s">
        <v>281</v>
      </c>
      <c r="H118" s="83"/>
      <c r="I118" s="6" t="s">
        <v>90</v>
      </c>
      <c r="J118" s="93" t="s">
        <v>253</v>
      </c>
      <c r="K118" s="6" t="s">
        <v>296</v>
      </c>
      <c r="N118" s="5" t="s">
        <v>284</v>
      </c>
      <c r="O118" s="6" t="s">
        <v>210</v>
      </c>
      <c r="T118" s="98"/>
    </row>
    <row r="119" spans="1:20" ht="111" customHeight="1" x14ac:dyDescent="0.3">
      <c r="A119" s="112" t="s">
        <v>396</v>
      </c>
      <c r="B119" s="105" t="s">
        <v>480</v>
      </c>
      <c r="C119" s="24"/>
      <c r="D119" s="24"/>
      <c r="E119" s="86">
        <v>41221</v>
      </c>
      <c r="F119" s="86">
        <v>41221</v>
      </c>
      <c r="G119" s="24" t="s">
        <v>323</v>
      </c>
      <c r="H119" s="83"/>
      <c r="J119" s="93"/>
      <c r="T119" s="5"/>
    </row>
    <row r="120" spans="1:20" ht="141" customHeight="1" x14ac:dyDescent="0.3">
      <c r="A120" s="112" t="s">
        <v>397</v>
      </c>
      <c r="B120" s="127" t="s">
        <v>426</v>
      </c>
      <c r="C120" s="97"/>
      <c r="D120" s="97"/>
      <c r="E120" s="86">
        <v>41222</v>
      </c>
      <c r="F120" s="86">
        <v>41222</v>
      </c>
      <c r="G120" s="97" t="s">
        <v>323</v>
      </c>
      <c r="H120" s="83"/>
      <c r="J120" s="93"/>
      <c r="T120" s="5"/>
    </row>
    <row r="121" spans="1:20" s="16" customFormat="1" ht="32.25" x14ac:dyDescent="0.3">
      <c r="A121" s="114" t="s">
        <v>210</v>
      </c>
      <c r="B121" s="120" t="s">
        <v>406</v>
      </c>
      <c r="C121" s="116"/>
      <c r="D121" s="116"/>
      <c r="E121" s="117"/>
      <c r="F121" s="117"/>
      <c r="G121" s="118"/>
      <c r="H121" s="119" t="s">
        <v>210</v>
      </c>
      <c r="I121" s="31"/>
      <c r="J121" s="15"/>
      <c r="K121" s="31"/>
      <c r="L121" s="31"/>
      <c r="M121" s="31"/>
      <c r="N121" s="15"/>
      <c r="O121" s="31" t="s">
        <v>90</v>
      </c>
      <c r="P121" s="31" t="s">
        <v>90</v>
      </c>
      <c r="Q121" s="31" t="s">
        <v>90</v>
      </c>
      <c r="R121" s="31" t="s">
        <v>90</v>
      </c>
      <c r="S121" s="36" t="s">
        <v>90</v>
      </c>
      <c r="T121" s="15"/>
    </row>
    <row r="122" spans="1:20" ht="66" x14ac:dyDescent="0.3">
      <c r="A122" s="112" t="s">
        <v>398</v>
      </c>
      <c r="B122" s="110" t="s">
        <v>539</v>
      </c>
      <c r="C122" s="97" t="s">
        <v>106</v>
      </c>
      <c r="D122" s="97" t="s">
        <v>105</v>
      </c>
      <c r="E122" s="55">
        <v>40861</v>
      </c>
      <c r="F122" s="55">
        <v>40861</v>
      </c>
      <c r="G122" s="97" t="s">
        <v>314</v>
      </c>
      <c r="H122" s="125"/>
      <c r="I122" s="6" t="s">
        <v>154</v>
      </c>
      <c r="N122" s="5" t="s">
        <v>407</v>
      </c>
      <c r="O122" s="6" t="s">
        <v>90</v>
      </c>
      <c r="P122" s="6" t="s">
        <v>90</v>
      </c>
      <c r="Q122" s="6" t="s">
        <v>90</v>
      </c>
      <c r="R122" s="6" t="s">
        <v>90</v>
      </c>
      <c r="S122" s="33" t="s">
        <v>90</v>
      </c>
      <c r="T122" s="5"/>
    </row>
    <row r="123" spans="1:20" ht="108" customHeight="1" x14ac:dyDescent="0.3">
      <c r="A123" s="112" t="s">
        <v>399</v>
      </c>
      <c r="B123" s="110" t="s">
        <v>538</v>
      </c>
      <c r="C123" s="97" t="s">
        <v>102</v>
      </c>
      <c r="D123" s="97" t="s">
        <v>90</v>
      </c>
      <c r="E123" s="55">
        <v>40861</v>
      </c>
      <c r="F123" s="55">
        <v>40861</v>
      </c>
      <c r="G123" s="97" t="s">
        <v>281</v>
      </c>
      <c r="H123" s="125"/>
      <c r="I123" s="6" t="s">
        <v>210</v>
      </c>
      <c r="K123" s="6" t="s">
        <v>210</v>
      </c>
      <c r="N123" s="5" t="s">
        <v>407</v>
      </c>
      <c r="O123" s="6">
        <v>13</v>
      </c>
      <c r="T123" s="5"/>
    </row>
    <row r="124" spans="1:20" ht="66" x14ac:dyDescent="0.3">
      <c r="A124" s="112" t="s">
        <v>400</v>
      </c>
      <c r="B124" s="110" t="s">
        <v>540</v>
      </c>
      <c r="C124" s="56" t="s">
        <v>103</v>
      </c>
      <c r="D124" s="97" t="s">
        <v>104</v>
      </c>
      <c r="E124" s="55">
        <v>40861</v>
      </c>
      <c r="F124" s="55">
        <v>40861</v>
      </c>
      <c r="G124" s="97" t="s">
        <v>314</v>
      </c>
      <c r="H124" s="125"/>
      <c r="I124" s="6" t="s">
        <v>210</v>
      </c>
      <c r="N124" s="5" t="s">
        <v>407</v>
      </c>
      <c r="T124" s="5"/>
    </row>
    <row r="125" spans="1:20" s="16" customFormat="1" x14ac:dyDescent="0.3">
      <c r="A125" s="114" t="s">
        <v>210</v>
      </c>
      <c r="B125" s="120" t="s">
        <v>247</v>
      </c>
      <c r="C125" s="116"/>
      <c r="D125" s="116"/>
      <c r="E125" s="117"/>
      <c r="F125" s="117"/>
      <c r="G125" s="118"/>
      <c r="H125" s="119" t="s">
        <v>210</v>
      </c>
      <c r="I125" s="31"/>
      <c r="J125" s="15"/>
      <c r="K125" s="31"/>
      <c r="L125" s="31"/>
      <c r="M125" s="31"/>
      <c r="N125" s="15"/>
      <c r="O125" s="31" t="s">
        <v>90</v>
      </c>
      <c r="P125" s="31" t="s">
        <v>90</v>
      </c>
      <c r="Q125" s="31" t="s">
        <v>90</v>
      </c>
      <c r="R125" s="31" t="s">
        <v>90</v>
      </c>
      <c r="S125" s="36" t="s">
        <v>90</v>
      </c>
      <c r="T125" s="15"/>
    </row>
    <row r="126" spans="1:20" x14ac:dyDescent="0.3">
      <c r="A126" s="112" t="s">
        <v>401</v>
      </c>
      <c r="B126" s="101" t="s">
        <v>450</v>
      </c>
      <c r="C126" s="24"/>
      <c r="D126" s="24"/>
      <c r="E126" s="7">
        <v>41219</v>
      </c>
      <c r="F126" s="7">
        <v>41219</v>
      </c>
      <c r="G126" s="24" t="s">
        <v>297</v>
      </c>
      <c r="H126" s="125" t="s">
        <v>385</v>
      </c>
      <c r="S126" s="6"/>
      <c r="T126" s="5"/>
    </row>
    <row r="127" spans="1:20" ht="52.5" customHeight="1" x14ac:dyDescent="0.3">
      <c r="A127" s="112"/>
      <c r="B127" s="115" t="s">
        <v>451</v>
      </c>
      <c r="C127" s="97"/>
      <c r="D127" s="97"/>
      <c r="E127" s="7"/>
      <c r="F127" s="7"/>
      <c r="G127" s="97"/>
      <c r="H127" s="83"/>
      <c r="S127" s="6"/>
      <c r="T127" s="5"/>
    </row>
    <row r="128" spans="1:20" ht="33" x14ac:dyDescent="0.3">
      <c r="A128" s="112" t="s">
        <v>402</v>
      </c>
      <c r="B128" s="105" t="s">
        <v>301</v>
      </c>
      <c r="C128" s="97"/>
      <c r="D128" s="97"/>
      <c r="E128" s="7">
        <v>41219</v>
      </c>
      <c r="F128" s="7">
        <v>40868</v>
      </c>
      <c r="G128" s="97" t="s">
        <v>672</v>
      </c>
      <c r="H128" s="83"/>
      <c r="S128" s="6"/>
      <c r="T128" s="5"/>
    </row>
    <row r="129" spans="1:20" x14ac:dyDescent="0.3">
      <c r="A129" s="112" t="s">
        <v>417</v>
      </c>
      <c r="B129" s="105" t="s">
        <v>376</v>
      </c>
      <c r="C129" s="24"/>
      <c r="D129" s="24"/>
      <c r="F129" s="7">
        <v>40857</v>
      </c>
      <c r="G129" s="24" t="s">
        <v>298</v>
      </c>
      <c r="H129" s="83"/>
      <c r="S129" s="6"/>
      <c r="T129" s="5"/>
    </row>
    <row r="130" spans="1:20" x14ac:dyDescent="0.3">
      <c r="A130" s="112" t="s">
        <v>418</v>
      </c>
      <c r="B130" s="105" t="s">
        <v>377</v>
      </c>
      <c r="C130" s="24"/>
      <c r="D130" s="24"/>
      <c r="E130" s="7">
        <v>41219</v>
      </c>
      <c r="F130" s="7">
        <v>40857</v>
      </c>
      <c r="G130" s="97" t="s">
        <v>298</v>
      </c>
      <c r="H130" s="83"/>
      <c r="S130" s="6"/>
      <c r="T130" s="5"/>
    </row>
    <row r="131" spans="1:20" x14ac:dyDescent="0.3">
      <c r="A131" s="112" t="s">
        <v>419</v>
      </c>
      <c r="B131" s="105" t="s">
        <v>378</v>
      </c>
      <c r="C131" s="24"/>
      <c r="D131" s="24"/>
      <c r="E131" s="7">
        <v>41219</v>
      </c>
      <c r="F131" s="7">
        <v>40857</v>
      </c>
      <c r="G131" s="97" t="s">
        <v>298</v>
      </c>
      <c r="H131" s="83"/>
      <c r="S131" s="6"/>
      <c r="T131" s="5"/>
    </row>
    <row r="132" spans="1:20" ht="33" x14ac:dyDescent="0.3">
      <c r="A132" s="112" t="s">
        <v>637</v>
      </c>
      <c r="B132" s="105" t="s">
        <v>302</v>
      </c>
      <c r="C132" s="24"/>
      <c r="D132" s="24"/>
      <c r="E132" s="7">
        <v>41219</v>
      </c>
      <c r="F132" s="7">
        <v>40857</v>
      </c>
      <c r="G132" s="24" t="s">
        <v>403</v>
      </c>
      <c r="H132" s="83"/>
      <c r="S132" s="6"/>
      <c r="T132" s="5"/>
    </row>
    <row r="133" spans="1:20" x14ac:dyDescent="0.3">
      <c r="A133" s="112" t="s">
        <v>638</v>
      </c>
      <c r="B133" s="105" t="s">
        <v>305</v>
      </c>
      <c r="C133" s="24"/>
      <c r="D133" s="24"/>
      <c r="E133" s="7">
        <v>41219</v>
      </c>
      <c r="F133" s="7">
        <v>41222</v>
      </c>
      <c r="G133" s="97" t="s">
        <v>298</v>
      </c>
      <c r="H133" s="83"/>
      <c r="S133" s="6"/>
      <c r="T133" s="5"/>
    </row>
    <row r="134" spans="1:20" x14ac:dyDescent="0.3">
      <c r="A134" s="112" t="s">
        <v>639</v>
      </c>
      <c r="B134" s="105" t="s">
        <v>303</v>
      </c>
      <c r="C134" s="24"/>
      <c r="D134" s="24"/>
      <c r="E134" s="7">
        <v>41219</v>
      </c>
      <c r="F134" s="7">
        <v>41222</v>
      </c>
      <c r="G134" s="24" t="s">
        <v>298</v>
      </c>
      <c r="H134" s="83"/>
      <c r="S134" s="6"/>
      <c r="T134" s="5"/>
    </row>
    <row r="135" spans="1:20" ht="33" x14ac:dyDescent="0.3">
      <c r="A135" s="112" t="s">
        <v>640</v>
      </c>
      <c r="B135" s="105" t="s">
        <v>299</v>
      </c>
      <c r="C135" s="24"/>
      <c r="D135" s="24"/>
      <c r="E135" s="7">
        <v>41219</v>
      </c>
      <c r="F135" s="7">
        <v>41222</v>
      </c>
      <c r="G135" s="24" t="s">
        <v>300</v>
      </c>
      <c r="H135" s="83"/>
      <c r="S135" s="6"/>
      <c r="T135" s="5"/>
    </row>
    <row r="136" spans="1:20" x14ac:dyDescent="0.3">
      <c r="A136" s="112" t="s">
        <v>641</v>
      </c>
      <c r="B136" s="124" t="s">
        <v>387</v>
      </c>
      <c r="C136" s="97"/>
      <c r="D136" s="97"/>
      <c r="E136" s="7">
        <v>41219</v>
      </c>
      <c r="F136" s="7">
        <v>41222</v>
      </c>
      <c r="G136" s="97" t="s">
        <v>298</v>
      </c>
      <c r="H136" s="83"/>
      <c r="S136" s="6"/>
      <c r="T136" s="5"/>
    </row>
    <row r="137" spans="1:20" x14ac:dyDescent="0.3">
      <c r="A137" s="112" t="s">
        <v>642</v>
      </c>
      <c r="B137" s="105" t="s">
        <v>671</v>
      </c>
      <c r="C137" s="24"/>
      <c r="D137" s="24"/>
      <c r="E137" s="7">
        <v>41219</v>
      </c>
      <c r="F137" s="7">
        <v>41222</v>
      </c>
      <c r="G137" s="24" t="s">
        <v>673</v>
      </c>
      <c r="H137" s="83"/>
      <c r="S137" s="6"/>
      <c r="T137" s="5"/>
    </row>
    <row r="138" spans="1:20" x14ac:dyDescent="0.3">
      <c r="A138" s="112" t="s">
        <v>643</v>
      </c>
      <c r="B138" s="153" t="s">
        <v>674</v>
      </c>
      <c r="C138" s="97"/>
      <c r="D138" s="97"/>
      <c r="E138" s="7">
        <v>41219</v>
      </c>
      <c r="F138" s="7">
        <v>41219</v>
      </c>
      <c r="G138" s="97" t="s">
        <v>675</v>
      </c>
      <c r="H138" s="83"/>
      <c r="S138" s="6"/>
      <c r="T138" s="5"/>
    </row>
    <row r="139" spans="1:20" x14ac:dyDescent="0.3">
      <c r="A139" s="112" t="s">
        <v>644</v>
      </c>
      <c r="B139" s="105" t="s">
        <v>306</v>
      </c>
      <c r="C139" s="24"/>
      <c r="D139" s="24"/>
      <c r="E139" s="7">
        <v>41219</v>
      </c>
      <c r="F139" s="7">
        <v>41222</v>
      </c>
      <c r="G139" s="24" t="s">
        <v>308</v>
      </c>
      <c r="H139" s="83"/>
      <c r="S139" s="6"/>
      <c r="T139" s="5"/>
    </row>
    <row r="140" spans="1:20" x14ac:dyDescent="0.3">
      <c r="A140" s="112" t="s">
        <v>645</v>
      </c>
      <c r="B140" s="123" t="s">
        <v>669</v>
      </c>
      <c r="C140" s="24"/>
      <c r="D140" s="24"/>
      <c r="E140" s="7">
        <v>41219</v>
      </c>
      <c r="F140" s="7">
        <v>41222</v>
      </c>
      <c r="G140" s="24" t="s">
        <v>310</v>
      </c>
      <c r="H140" s="83"/>
      <c r="S140" s="6"/>
      <c r="T140" s="5"/>
    </row>
    <row r="141" spans="1:20" x14ac:dyDescent="0.3">
      <c r="A141" s="112" t="s">
        <v>646</v>
      </c>
      <c r="B141" s="105" t="s">
        <v>367</v>
      </c>
      <c r="C141" s="24"/>
      <c r="D141" s="24"/>
      <c r="E141" s="7">
        <v>41219</v>
      </c>
      <c r="F141" s="7">
        <v>41222</v>
      </c>
      <c r="G141" s="97" t="s">
        <v>298</v>
      </c>
      <c r="H141" s="83"/>
      <c r="S141" s="6"/>
      <c r="T141" s="5"/>
    </row>
    <row r="142" spans="1:20" ht="57.75" customHeight="1" x14ac:dyDescent="0.3">
      <c r="B142" s="115" t="s">
        <v>452</v>
      </c>
      <c r="C142" s="97"/>
      <c r="D142" s="97"/>
      <c r="E142" s="7">
        <v>41222</v>
      </c>
      <c r="F142" s="7">
        <v>41234</v>
      </c>
      <c r="G142" s="97"/>
      <c r="H142" s="83"/>
      <c r="S142" s="6"/>
      <c r="T142" s="5"/>
    </row>
    <row r="143" spans="1:20" x14ac:dyDescent="0.3">
      <c r="A143" s="112" t="s">
        <v>647</v>
      </c>
      <c r="B143" s="105" t="s">
        <v>304</v>
      </c>
      <c r="C143" s="24"/>
      <c r="D143" s="24"/>
      <c r="E143" s="7">
        <v>41226</v>
      </c>
      <c r="F143" s="7">
        <v>41234</v>
      </c>
      <c r="G143" s="24" t="s">
        <v>298</v>
      </c>
      <c r="H143" s="83"/>
      <c r="S143" s="6"/>
      <c r="T143" s="5"/>
    </row>
    <row r="144" spans="1:20" x14ac:dyDescent="0.3">
      <c r="A144" s="112" t="s">
        <v>648</v>
      </c>
      <c r="B144" s="105" t="s">
        <v>379</v>
      </c>
      <c r="C144" s="97"/>
      <c r="D144" s="97"/>
      <c r="E144" s="7">
        <v>41226</v>
      </c>
      <c r="F144" s="7">
        <v>41234</v>
      </c>
      <c r="G144" s="97" t="s">
        <v>298</v>
      </c>
      <c r="H144" s="83"/>
      <c r="S144" s="6"/>
      <c r="T144" s="5"/>
    </row>
    <row r="145" spans="1:20" x14ac:dyDescent="0.3">
      <c r="A145" s="112" t="s">
        <v>649</v>
      </c>
      <c r="B145" s="105" t="s">
        <v>380</v>
      </c>
      <c r="C145" s="97"/>
      <c r="D145" s="97"/>
      <c r="E145" s="7">
        <v>41226</v>
      </c>
      <c r="F145" s="7">
        <v>41234</v>
      </c>
      <c r="G145" s="97" t="s">
        <v>298</v>
      </c>
      <c r="H145" s="83"/>
      <c r="S145" s="6"/>
      <c r="T145" s="5"/>
    </row>
    <row r="146" spans="1:20" x14ac:dyDescent="0.3">
      <c r="A146" s="112" t="s">
        <v>650</v>
      </c>
      <c r="B146" s="105" t="s">
        <v>381</v>
      </c>
      <c r="C146" s="97"/>
      <c r="D146" s="97"/>
      <c r="E146" s="7">
        <v>41226</v>
      </c>
      <c r="F146" s="7">
        <v>41234</v>
      </c>
      <c r="G146" s="97" t="s">
        <v>298</v>
      </c>
      <c r="H146" s="83"/>
      <c r="S146" s="6"/>
      <c r="T146" s="5"/>
    </row>
    <row r="147" spans="1:20" x14ac:dyDescent="0.3">
      <c r="A147" s="112" t="s">
        <v>651</v>
      </c>
      <c r="B147" s="123" t="s">
        <v>388</v>
      </c>
      <c r="C147" s="24"/>
      <c r="D147" s="24"/>
      <c r="E147" s="7">
        <v>41226</v>
      </c>
      <c r="F147" s="7">
        <v>41234</v>
      </c>
      <c r="G147" s="97" t="s">
        <v>298</v>
      </c>
      <c r="H147" s="83"/>
      <c r="S147" s="6"/>
      <c r="T147" s="5"/>
    </row>
    <row r="148" spans="1:20" ht="33" x14ac:dyDescent="0.3">
      <c r="A148" s="6"/>
      <c r="B148" s="154" t="s">
        <v>307</v>
      </c>
      <c r="C148" s="143"/>
      <c r="D148" s="143"/>
      <c r="E148" s="155" t="s">
        <v>386</v>
      </c>
      <c r="F148" s="155"/>
      <c r="G148" s="143" t="s">
        <v>309</v>
      </c>
      <c r="H148" s="83"/>
      <c r="S148" s="6"/>
      <c r="T148" s="5"/>
    </row>
    <row r="149" spans="1:20" x14ac:dyDescent="0.3">
      <c r="A149" s="112" t="s">
        <v>652</v>
      </c>
      <c r="B149" s="105" t="s">
        <v>311</v>
      </c>
      <c r="C149" s="24"/>
      <c r="D149" s="24"/>
      <c r="E149" s="7">
        <v>41226</v>
      </c>
      <c r="F149" s="7">
        <v>41234</v>
      </c>
      <c r="G149" s="97" t="s">
        <v>298</v>
      </c>
      <c r="H149" s="83"/>
      <c r="S149" s="6"/>
      <c r="T149" s="5"/>
    </row>
    <row r="150" spans="1:20" ht="49.5" x14ac:dyDescent="0.3">
      <c r="A150" s="112" t="s">
        <v>653</v>
      </c>
      <c r="B150" s="105" t="s">
        <v>312</v>
      </c>
      <c r="C150" s="24"/>
      <c r="D150" s="24"/>
      <c r="E150" s="7">
        <v>41226</v>
      </c>
      <c r="F150" s="7">
        <v>41234</v>
      </c>
      <c r="G150" s="24" t="s">
        <v>404</v>
      </c>
      <c r="H150" s="83"/>
      <c r="S150" s="6"/>
      <c r="T150" s="5"/>
    </row>
    <row r="151" spans="1:20" ht="33" x14ac:dyDescent="0.3">
      <c r="A151" s="112" t="s">
        <v>210</v>
      </c>
      <c r="B151" s="101" t="s">
        <v>670</v>
      </c>
      <c r="C151" s="24"/>
      <c r="D151" s="24"/>
      <c r="E151" s="7"/>
      <c r="F151" s="7"/>
      <c r="G151" s="24" t="s">
        <v>144</v>
      </c>
      <c r="H151" s="83"/>
      <c r="S151" s="6"/>
      <c r="T151" s="5"/>
    </row>
    <row r="152" spans="1:20" x14ac:dyDescent="0.3">
      <c r="B152" s="10"/>
      <c r="C152" s="10"/>
      <c r="D152" s="10"/>
      <c r="E152" s="26"/>
      <c r="F152" s="26"/>
      <c r="H152" s="10"/>
      <c r="I152" s="10"/>
      <c r="J152" s="10"/>
      <c r="K152" s="10"/>
      <c r="L152" s="10"/>
      <c r="M152" s="10"/>
      <c r="N152" s="10"/>
      <c r="O152" s="10"/>
      <c r="P152" s="10"/>
      <c r="Q152" s="10"/>
      <c r="R152" s="10"/>
      <c r="S152" s="10"/>
    </row>
    <row r="153" spans="1:20" x14ac:dyDescent="0.3">
      <c r="B153" s="10"/>
      <c r="C153" s="10"/>
      <c r="D153" s="10"/>
      <c r="E153" s="26"/>
      <c r="F153" s="26"/>
      <c r="H153" s="10"/>
      <c r="I153" s="10"/>
      <c r="J153" s="10"/>
      <c r="K153" s="10"/>
      <c r="L153" s="10"/>
      <c r="M153" s="10"/>
      <c r="N153" s="10"/>
      <c r="O153" s="10"/>
      <c r="P153" s="10"/>
      <c r="Q153" s="10"/>
      <c r="R153" s="10"/>
      <c r="S153" s="10"/>
    </row>
    <row r="154" spans="1:20" x14ac:dyDescent="0.3">
      <c r="B154" s="10"/>
      <c r="I154" s="10"/>
      <c r="J154" s="10"/>
      <c r="K154" s="10"/>
      <c r="L154" s="10"/>
      <c r="M154" s="10"/>
      <c r="N154" s="10"/>
      <c r="O154" s="10"/>
      <c r="P154" s="10"/>
      <c r="Q154" s="10"/>
      <c r="R154" s="10"/>
      <c r="S154" s="10"/>
    </row>
    <row r="155" spans="1:20" x14ac:dyDescent="0.3">
      <c r="B155" s="23" t="s">
        <v>50</v>
      </c>
      <c r="I155" s="10"/>
      <c r="J155" s="10"/>
      <c r="K155" s="10"/>
      <c r="L155" s="10"/>
      <c r="M155" s="10"/>
      <c r="N155" s="10"/>
      <c r="O155" s="10"/>
      <c r="P155" s="10"/>
      <c r="Q155" s="10"/>
      <c r="R155" s="10"/>
      <c r="S155" s="10"/>
    </row>
    <row r="156" spans="1:20" x14ac:dyDescent="0.3">
      <c r="B156" s="14" t="s">
        <v>47</v>
      </c>
      <c r="I156" s="10"/>
      <c r="J156" s="10"/>
      <c r="K156" s="10"/>
      <c r="L156" s="10"/>
      <c r="M156" s="10"/>
      <c r="N156" s="10"/>
      <c r="O156" s="10"/>
      <c r="P156" s="10"/>
      <c r="Q156" s="10"/>
      <c r="R156" s="10"/>
      <c r="S156" s="10"/>
    </row>
    <row r="157" spans="1:20" x14ac:dyDescent="0.3">
      <c r="B157" s="20" t="s">
        <v>48</v>
      </c>
      <c r="I157" s="10"/>
      <c r="J157" s="10"/>
      <c r="K157" s="10"/>
      <c r="L157" s="10"/>
      <c r="M157" s="10"/>
      <c r="N157" s="10"/>
      <c r="O157" s="10"/>
      <c r="P157" s="10"/>
      <c r="Q157" s="10"/>
      <c r="R157" s="10"/>
      <c r="S157" s="10"/>
    </row>
    <row r="158" spans="1:20" x14ac:dyDescent="0.3">
      <c r="B158" s="21" t="s">
        <v>39</v>
      </c>
      <c r="I158" s="10"/>
      <c r="J158" s="10"/>
      <c r="K158" s="10"/>
      <c r="L158" s="10"/>
      <c r="M158" s="10"/>
      <c r="N158" s="10"/>
      <c r="O158" s="10"/>
      <c r="P158" s="10"/>
      <c r="Q158" s="10"/>
      <c r="R158" s="10"/>
      <c r="S158" s="10"/>
    </row>
    <row r="159" spans="1:20" x14ac:dyDescent="0.3">
      <c r="I159" s="10"/>
      <c r="J159" s="10"/>
      <c r="K159" s="10"/>
      <c r="L159" s="10"/>
      <c r="M159" s="10"/>
      <c r="N159" s="10"/>
      <c r="O159" s="10"/>
      <c r="P159" s="10"/>
      <c r="Q159" s="10"/>
      <c r="R159" s="10"/>
      <c r="S159" s="10"/>
    </row>
    <row r="160" spans="1:20" x14ac:dyDescent="0.3">
      <c r="I160" s="10"/>
      <c r="J160" s="10"/>
      <c r="K160" s="10"/>
      <c r="L160" s="10"/>
      <c r="M160" s="10"/>
      <c r="N160" s="10"/>
      <c r="O160" s="10"/>
      <c r="P160" s="10"/>
      <c r="Q160" s="10"/>
      <c r="R160" s="10"/>
      <c r="S160" s="10"/>
    </row>
    <row r="161" spans="9:19" x14ac:dyDescent="0.3">
      <c r="I161" s="10"/>
      <c r="J161" s="10"/>
      <c r="K161" s="10"/>
      <c r="L161" s="10"/>
      <c r="M161" s="10"/>
      <c r="N161" s="10"/>
      <c r="O161" s="10"/>
      <c r="P161" s="10"/>
      <c r="Q161" s="10"/>
      <c r="R161" s="10"/>
      <c r="S161" s="10"/>
    </row>
    <row r="162" spans="9:19" x14ac:dyDescent="0.3">
      <c r="I162" s="10"/>
      <c r="J162" s="10"/>
      <c r="K162" s="10"/>
      <c r="L162" s="10"/>
      <c r="M162" s="10"/>
      <c r="N162" s="10"/>
      <c r="O162" s="10"/>
      <c r="P162" s="10"/>
      <c r="Q162" s="10"/>
      <c r="R162" s="10"/>
      <c r="S162" s="10"/>
    </row>
  </sheetData>
  <autoFilter ref="G1:H162"/>
  <mergeCells count="15">
    <mergeCell ref="B106:E106"/>
    <mergeCell ref="B92:E92"/>
    <mergeCell ref="B95:B96"/>
    <mergeCell ref="C83:E83"/>
    <mergeCell ref="A57:A58"/>
    <mergeCell ref="A95:A96"/>
    <mergeCell ref="C63:K63"/>
    <mergeCell ref="K78:K80"/>
    <mergeCell ref="K64:K68"/>
    <mergeCell ref="K69:K77"/>
    <mergeCell ref="B12:G12"/>
    <mergeCell ref="B24:G24"/>
    <mergeCell ref="B52:E52"/>
    <mergeCell ref="B55:B56"/>
    <mergeCell ref="B57:B58"/>
  </mergeCells>
  <phoneticPr fontId="3" type="noConversion"/>
  <printOptions horizontalCentered="1" headings="1"/>
  <pageMargins left="0.25" right="0.25" top="0.75" bottom="0.75" header="0.3" footer="0.3"/>
  <pageSetup paperSize="5" scale="59" fitToHeight="0" orientation="landscape" r:id="rId1"/>
  <headerFooter alignWithMargins="0">
    <oddHeader>&amp;CSupport Pack ApplicationSystem IntegrationTest Schedule (11/5-11/26)</oddHeader>
    <oddFooter xml:space="preserve">&amp;C&amp;Z&amp;F&amp;R&amp;Pof  &amp;N  </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
  <sheetViews>
    <sheetView workbookViewId="0">
      <selection activeCell="C18" sqref="C18"/>
    </sheetView>
  </sheetViews>
  <sheetFormatPr defaultRowHeight="12.75" x14ac:dyDescent="0.2"/>
  <cols>
    <col min="1" max="1" width="11.7109375" bestFit="1" customWidth="1"/>
  </cols>
  <sheetData>
    <row r="1" spans="1:12" x14ac:dyDescent="0.2">
      <c r="A1" s="17" t="s">
        <v>184</v>
      </c>
    </row>
    <row r="2" spans="1:12" ht="14.25" x14ac:dyDescent="0.25">
      <c r="A2" s="17" t="s">
        <v>182</v>
      </c>
      <c r="B2" s="17" t="s">
        <v>183</v>
      </c>
      <c r="C2" s="40" t="s">
        <v>172</v>
      </c>
    </row>
    <row r="3" spans="1:12" ht="14.25" x14ac:dyDescent="0.25">
      <c r="C3" s="40"/>
    </row>
    <row r="4" spans="1:12" ht="14.25" x14ac:dyDescent="0.25">
      <c r="C4" s="40" t="s">
        <v>173</v>
      </c>
      <c r="L4">
        <v>14084</v>
      </c>
    </row>
    <row r="5" spans="1:12" ht="14.25" x14ac:dyDescent="0.25">
      <c r="C5" s="40" t="s">
        <v>174</v>
      </c>
      <c r="L5">
        <v>161194</v>
      </c>
    </row>
    <row r="6" spans="1:12" ht="14.25" x14ac:dyDescent="0.25">
      <c r="C6" s="40" t="s">
        <v>175</v>
      </c>
      <c r="L6">
        <v>652</v>
      </c>
    </row>
    <row r="7" spans="1:12" ht="14.25" x14ac:dyDescent="0.25">
      <c r="C7" s="40" t="s">
        <v>176</v>
      </c>
      <c r="L7">
        <v>2348</v>
      </c>
    </row>
    <row r="8" spans="1:12" ht="14.25" x14ac:dyDescent="0.25">
      <c r="C8" s="40" t="s">
        <v>177</v>
      </c>
      <c r="L8">
        <v>13443</v>
      </c>
    </row>
    <row r="9" spans="1:12" ht="14.25" x14ac:dyDescent="0.25">
      <c r="C9" s="40" t="s">
        <v>178</v>
      </c>
      <c r="L9">
        <v>14084</v>
      </c>
    </row>
    <row r="10" spans="1:12" ht="14.25" x14ac:dyDescent="0.25">
      <c r="C10" s="40"/>
    </row>
    <row r="11" spans="1:12" ht="14.25" x14ac:dyDescent="0.25">
      <c r="C11" s="40" t="s">
        <v>179</v>
      </c>
    </row>
    <row r="12" spans="1:12" ht="14.25" x14ac:dyDescent="0.25">
      <c r="C12" s="40"/>
    </row>
    <row r="13" spans="1:12" ht="14.25" x14ac:dyDescent="0.25">
      <c r="C13" s="40" t="s">
        <v>180</v>
      </c>
      <c r="L13">
        <v>2082</v>
      </c>
    </row>
    <row r="14" spans="1:12" ht="14.25" x14ac:dyDescent="0.25">
      <c r="C14" s="40" t="s">
        <v>181</v>
      </c>
      <c r="L14">
        <v>212717</v>
      </c>
    </row>
    <row r="15" spans="1:12" x14ac:dyDescent="0.2">
      <c r="L15">
        <f>SUM(L4:L14)</f>
        <v>420604</v>
      </c>
    </row>
    <row r="17" spans="1:3" x14ac:dyDescent="0.2">
      <c r="A17" t="s">
        <v>190</v>
      </c>
      <c r="B17" s="12" t="s">
        <v>196</v>
      </c>
      <c r="C17" s="12" t="s">
        <v>197</v>
      </c>
    </row>
    <row r="18" spans="1:3" x14ac:dyDescent="0.2">
      <c r="C18" s="64" t="s">
        <v>191</v>
      </c>
    </row>
    <row r="19" spans="1:3" x14ac:dyDescent="0.2">
      <c r="C19" s="64" t="s">
        <v>192</v>
      </c>
    </row>
    <row r="20" spans="1:3" x14ac:dyDescent="0.2">
      <c r="C20" s="66" t="s">
        <v>194</v>
      </c>
    </row>
    <row r="21" spans="1:3" ht="15" x14ac:dyDescent="0.25">
      <c r="C21" s="65" t="s">
        <v>193</v>
      </c>
    </row>
    <row r="22" spans="1:3" ht="15" x14ac:dyDescent="0.25">
      <c r="C22" s="67" t="s">
        <v>195</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workbookViewId="0">
      <selection activeCell="B14" sqref="B14"/>
    </sheetView>
  </sheetViews>
  <sheetFormatPr defaultRowHeight="12.75" x14ac:dyDescent="0.2"/>
  <cols>
    <col min="1" max="1" width="20.7109375" customWidth="1"/>
    <col min="2" max="2" width="17.28515625" customWidth="1"/>
    <col min="3" max="3" width="18.140625" customWidth="1"/>
  </cols>
  <sheetData>
    <row r="1" spans="1:3" x14ac:dyDescent="0.2">
      <c r="A1" t="s">
        <v>227</v>
      </c>
      <c r="B1" t="s">
        <v>228</v>
      </c>
      <c r="C1" s="12" t="s">
        <v>360</v>
      </c>
    </row>
    <row r="2" spans="1:3" x14ac:dyDescent="0.2">
      <c r="A2" t="s">
        <v>229</v>
      </c>
      <c r="B2" t="s">
        <v>230</v>
      </c>
      <c r="C2" s="12" t="s">
        <v>477</v>
      </c>
    </row>
    <row r="3" spans="1:3" x14ac:dyDescent="0.2">
      <c r="A3" t="s">
        <v>232</v>
      </c>
      <c r="B3" t="s">
        <v>231</v>
      </c>
      <c r="C3" s="12" t="s">
        <v>281</v>
      </c>
    </row>
    <row r="4" spans="1:3" x14ac:dyDescent="0.2">
      <c r="A4" t="s">
        <v>233</v>
      </c>
      <c r="B4" t="s">
        <v>234</v>
      </c>
      <c r="C4" s="12" t="s">
        <v>281</v>
      </c>
    </row>
    <row r="5" spans="1:3" x14ac:dyDescent="0.2">
      <c r="A5" t="s">
        <v>235</v>
      </c>
      <c r="B5" t="s">
        <v>234</v>
      </c>
      <c r="C5" s="12" t="s">
        <v>281</v>
      </c>
    </row>
    <row r="6" spans="1:3" x14ac:dyDescent="0.2">
      <c r="A6" t="s">
        <v>236</v>
      </c>
      <c r="B6" t="s">
        <v>237</v>
      </c>
      <c r="C6" s="12" t="s">
        <v>281</v>
      </c>
    </row>
    <row r="7" spans="1:3" x14ac:dyDescent="0.2">
      <c r="A7" s="12" t="s">
        <v>465</v>
      </c>
      <c r="B7" s="12" t="s">
        <v>486</v>
      </c>
      <c r="C7" s="12" t="s">
        <v>485</v>
      </c>
    </row>
    <row r="8" spans="1:3" x14ac:dyDescent="0.2">
      <c r="A8" s="12" t="s">
        <v>522</v>
      </c>
      <c r="B8" s="12" t="s">
        <v>521</v>
      </c>
      <c r="C8" s="12" t="s">
        <v>521</v>
      </c>
    </row>
    <row r="9" spans="1:3" x14ac:dyDescent="0.2">
      <c r="A9" s="12" t="s">
        <v>362</v>
      </c>
    </row>
    <row r="10" spans="1:3" x14ac:dyDescent="0.2">
      <c r="A10" t="s">
        <v>238</v>
      </c>
      <c r="B10" t="s">
        <v>239</v>
      </c>
      <c r="C10" s="87" t="s">
        <v>363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2"/>
  <sheetViews>
    <sheetView workbookViewId="0">
      <selection activeCell="B33" sqref="B33"/>
    </sheetView>
  </sheetViews>
  <sheetFormatPr defaultRowHeight="12.75" x14ac:dyDescent="0.2"/>
  <cols>
    <col min="1" max="1" width="7.85546875" customWidth="1"/>
    <col min="2" max="2" width="71.28515625" customWidth="1"/>
    <col min="3" max="3" width="47" style="96" customWidth="1"/>
  </cols>
  <sheetData>
    <row r="1" spans="2:3" x14ac:dyDescent="0.2">
      <c r="B1" s="12" t="s">
        <v>358</v>
      </c>
      <c r="C1"/>
    </row>
    <row r="2" spans="2:3" x14ac:dyDescent="0.2">
      <c r="B2" s="12" t="s">
        <v>428</v>
      </c>
      <c r="C2"/>
    </row>
  </sheetData>
  <printOptions gridLines="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2"/>
  <sheetViews>
    <sheetView workbookViewId="0">
      <selection sqref="A1:XFD2"/>
    </sheetView>
  </sheetViews>
  <sheetFormatPr defaultRowHeight="12.75" x14ac:dyDescent="0.2"/>
  <cols>
    <col min="2" max="2" width="45.85546875" customWidth="1"/>
  </cols>
  <sheetData>
    <row r="1" spans="2:2" x14ac:dyDescent="0.2">
      <c r="B1" s="12" t="s">
        <v>358</v>
      </c>
    </row>
    <row r="2" spans="2:2" x14ac:dyDescent="0.2">
      <c r="B2" s="12" t="s">
        <v>428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Overview and Assumptions</vt:lpstr>
      <vt:lpstr>Pre-test Prep</vt:lpstr>
      <vt:lpstr>Comparision Run Schedule</vt:lpstr>
      <vt:lpstr>Detail Notes</vt:lpstr>
      <vt:lpstr>Batch IDs and aliases </vt:lpstr>
      <vt:lpstr>Suggestions from last Year</vt:lpstr>
      <vt:lpstr>For Next Year</vt:lpstr>
      <vt:lpstr>'Comparision Run Schedule'!Print_Titles</vt:lpstr>
    </vt:vector>
  </TitlesOfParts>
  <Company>MIT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FSS</dc:creator>
  <cp:lastModifiedBy> Mary</cp:lastModifiedBy>
  <cp:lastPrinted>2012-11-07T21:22:23Z</cp:lastPrinted>
  <dcterms:created xsi:type="dcterms:W3CDTF">2006-12-12T19:21:27Z</dcterms:created>
  <dcterms:modified xsi:type="dcterms:W3CDTF">2012-11-07T21:45:40Z</dcterms:modified>
</cp:coreProperties>
</file>