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17220" windowHeight="9270"/>
  </bookViews>
  <sheets>
    <sheet name="Sheet1" sheetId="1" r:id="rId1"/>
  </sheets>
  <externalReferences>
    <externalReference r:id="rId2"/>
  </externalReferences>
  <calcPr calcId="145621" calcMode="manual" iterate="1"/>
</workbook>
</file>

<file path=xl/calcChain.xml><?xml version="1.0" encoding="utf-8"?>
<calcChain xmlns="http://schemas.openxmlformats.org/spreadsheetml/2006/main">
  <c r="F14" i="1" l="1"/>
  <c r="E14" i="1"/>
  <c r="D14" i="1"/>
  <c r="C14" i="1"/>
  <c r="H14" i="1" s="1"/>
  <c r="A14" i="1"/>
  <c r="F13" i="1"/>
  <c r="E13" i="1"/>
  <c r="D13" i="1"/>
  <c r="C13" i="1"/>
  <c r="A13" i="1"/>
  <c r="F12" i="1"/>
  <c r="E12" i="1"/>
  <c r="D12" i="1"/>
  <c r="C12" i="1"/>
  <c r="H12" i="1" s="1"/>
  <c r="A12" i="1"/>
  <c r="F11" i="1"/>
  <c r="E11" i="1"/>
  <c r="D11" i="1"/>
  <c r="C11" i="1"/>
  <c r="A11" i="1"/>
  <c r="F10" i="1"/>
  <c r="E10" i="1"/>
  <c r="D10" i="1"/>
  <c r="C10" i="1"/>
  <c r="H10" i="1" s="1"/>
  <c r="A10" i="1"/>
  <c r="F9" i="1"/>
  <c r="E9" i="1"/>
  <c r="D9" i="1"/>
  <c r="C9" i="1"/>
  <c r="A9" i="1"/>
  <c r="F8" i="1"/>
  <c r="E8" i="1"/>
  <c r="D8" i="1"/>
  <c r="C8" i="1"/>
  <c r="H8" i="1" s="1"/>
  <c r="A8" i="1"/>
  <c r="F7" i="1"/>
  <c r="E7" i="1"/>
  <c r="D7" i="1"/>
  <c r="C7" i="1"/>
  <c r="A7" i="1"/>
  <c r="F6" i="1"/>
  <c r="E6" i="1"/>
  <c r="D6" i="1"/>
  <c r="C6" i="1"/>
  <c r="H6" i="1" s="1"/>
  <c r="A6" i="1"/>
  <c r="F5" i="1"/>
  <c r="E5" i="1"/>
  <c r="D5" i="1"/>
  <c r="C5" i="1"/>
  <c r="A5" i="1"/>
  <c r="F4" i="1"/>
  <c r="E4" i="1"/>
  <c r="D4" i="1"/>
  <c r="C4" i="1"/>
  <c r="H4" i="1" s="1"/>
  <c r="A4" i="1"/>
  <c r="F3" i="1"/>
  <c r="E3" i="1"/>
  <c r="D3" i="1"/>
  <c r="C3" i="1"/>
  <c r="A3" i="1"/>
  <c r="F2" i="1"/>
  <c r="F15" i="1" s="1"/>
  <c r="E2" i="1"/>
  <c r="E15" i="1" s="1"/>
  <c r="D2" i="1"/>
  <c r="D15" i="1" s="1"/>
  <c r="C2" i="1"/>
  <c r="H2" i="1" s="1"/>
  <c r="A2" i="1"/>
  <c r="G2" i="1" l="1"/>
  <c r="L2" i="1"/>
  <c r="H3" i="1"/>
  <c r="G4" i="1"/>
  <c r="L4" i="1" s="1"/>
  <c r="H5" i="1"/>
  <c r="G6" i="1"/>
  <c r="L6" i="1" s="1"/>
  <c r="J6" i="1"/>
  <c r="H7" i="1"/>
  <c r="G8" i="1"/>
  <c r="L8" i="1" s="1"/>
  <c r="H9" i="1"/>
  <c r="G10" i="1"/>
  <c r="L10" i="1" s="1"/>
  <c r="J10" i="1"/>
  <c r="H11" i="1"/>
  <c r="G12" i="1"/>
  <c r="L12" i="1" s="1"/>
  <c r="H13" i="1"/>
  <c r="G14" i="1"/>
  <c r="L14" i="1" s="1"/>
  <c r="J14" i="1"/>
  <c r="C15" i="1"/>
  <c r="K2" i="1"/>
  <c r="M2" i="1"/>
  <c r="G3" i="1"/>
  <c r="M3" i="1" s="1"/>
  <c r="G5" i="1"/>
  <c r="M5" i="1" s="1"/>
  <c r="G7" i="1"/>
  <c r="M7" i="1" s="1"/>
  <c r="G9" i="1"/>
  <c r="M9" i="1" s="1"/>
  <c r="G11" i="1"/>
  <c r="M11" i="1" s="1"/>
  <c r="G13" i="1"/>
  <c r="M13" i="1" s="1"/>
  <c r="N13" i="1" l="1"/>
  <c r="N9" i="1"/>
  <c r="N5" i="1"/>
  <c r="O5" i="1" s="1"/>
  <c r="G15" i="1"/>
  <c r="K14" i="1"/>
  <c r="J13" i="1"/>
  <c r="K12" i="1"/>
  <c r="J11" i="1"/>
  <c r="K10" i="1"/>
  <c r="J9" i="1"/>
  <c r="K8" i="1"/>
  <c r="J7" i="1"/>
  <c r="K6" i="1"/>
  <c r="J5" i="1"/>
  <c r="K4" i="1"/>
  <c r="J3" i="1"/>
  <c r="N14" i="1"/>
  <c r="O14" i="1" s="1"/>
  <c r="K13" i="1"/>
  <c r="N12" i="1"/>
  <c r="K11" i="1"/>
  <c r="N10" i="1"/>
  <c r="K9" i="1"/>
  <c r="N8" i="1"/>
  <c r="O8" i="1" s="1"/>
  <c r="K7" i="1"/>
  <c r="N6" i="1"/>
  <c r="K5" i="1"/>
  <c r="N4" i="1"/>
  <c r="K3" i="1"/>
  <c r="N2" i="1"/>
  <c r="J15" i="1"/>
  <c r="J12" i="1"/>
  <c r="N11" i="1"/>
  <c r="O11" i="1" s="1"/>
  <c r="J8" i="1"/>
  <c r="N7" i="1"/>
  <c r="J4" i="1"/>
  <c r="N3" i="1"/>
  <c r="O3" i="1" s="1"/>
  <c r="J2" i="1"/>
  <c r="M14" i="1"/>
  <c r="L13" i="1"/>
  <c r="M12" i="1"/>
  <c r="L11" i="1"/>
  <c r="M10" i="1"/>
  <c r="L9" i="1"/>
  <c r="M8" i="1"/>
  <c r="L7" i="1"/>
  <c r="M6" i="1"/>
  <c r="L5" i="1"/>
  <c r="M4" i="1"/>
  <c r="L3" i="1"/>
  <c r="H15" i="1"/>
  <c r="N15" i="1" s="1"/>
  <c r="O15" i="1" s="1"/>
  <c r="L15" i="1" l="1"/>
  <c r="M15" i="1"/>
  <c r="K15" i="1"/>
</calcChain>
</file>

<file path=xl/sharedStrings.xml><?xml version="1.0" encoding="utf-8"?>
<sst xmlns="http://schemas.openxmlformats.org/spreadsheetml/2006/main" count="36" uniqueCount="29">
  <si>
    <t>Date</t>
  </si>
  <si>
    <t>Area</t>
  </si>
  <si>
    <t>Failed</t>
  </si>
  <si>
    <t>No Run</t>
  </si>
  <si>
    <t>Not Completed</t>
  </si>
  <si>
    <t>Passed</t>
  </si>
  <si>
    <t>&lt;Total&gt;</t>
  </si>
  <si>
    <t>Total Executed</t>
  </si>
  <si>
    <t>%Failed</t>
  </si>
  <si>
    <t>%No Run</t>
  </si>
  <si>
    <t>%Not Completed</t>
  </si>
  <si>
    <t>%Passed</t>
  </si>
  <si>
    <t>Total % executed</t>
  </si>
  <si>
    <t>Total % Remaining</t>
  </si>
  <si>
    <t>E_Learning (Automated)</t>
  </si>
  <si>
    <t>E_Learning (Manual)</t>
  </si>
  <si>
    <t>HR_Payroll - Automated</t>
  </si>
  <si>
    <t>HR_Payroll - Manual</t>
  </si>
  <si>
    <t>HSA Automated</t>
  </si>
  <si>
    <t>EHS - Automated</t>
  </si>
  <si>
    <t>EHS-Manual</t>
  </si>
  <si>
    <t>Facilities -Automated</t>
  </si>
  <si>
    <t>Finance - Automated</t>
  </si>
  <si>
    <t>Finance - Manual</t>
  </si>
  <si>
    <t>IST Automated</t>
  </si>
  <si>
    <t>Logistics - Automated</t>
  </si>
  <si>
    <t>Logistics - Manual</t>
  </si>
  <si>
    <t>Totals</t>
  </si>
  <si>
    <t>complete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</si>
</sst>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0"/>
      <name val="Mic Shell Dlg"/>
      <charset val="1"/>
    </font>
    <font>
      <sz val="11"/>
      <color indexed="8"/>
      <name val="Mic Shell Dlg"/>
      <charset val="1"/>
    </font>
    <font>
      <b/>
      <sz val="11"/>
      <color indexed="8"/>
      <name val="Mic Shell Dlg"/>
      <charset val="1"/>
    </font>
    <font>
      <b/>
      <sz val="11"/>
      <color indexed="8"/>
      <name val="Mic Shell Dlg"/>
    </font>
    <font>
      <b/>
      <sz val="14"/>
      <color indexed="8"/>
      <name val="Mic Shell Dlg"/>
    </font>
  </fonts>
  <fills count="6">
    <fill>
      <patternFill patternType="none"/>
    </fill>
    <fill>
      <patternFill patternType="gray125"/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14" fontId="0" fillId="0" borderId="1" xfId="0" applyNumberFormat="1" applyBorder="1"/>
    <xf numFmtId="0" fontId="1" fillId="0" borderId="1" xfId="0" applyFont="1" applyBorder="1"/>
    <xf numFmtId="0" fontId="0" fillId="2" borderId="0" xfId="0" applyFill="1"/>
    <xf numFmtId="0" fontId="0" fillId="0" borderId="1" xfId="0" applyBorder="1"/>
    <xf numFmtId="0" fontId="0" fillId="0" borderId="1" xfId="0" applyFill="1" applyBorder="1"/>
    <xf numFmtId="0" fontId="2" fillId="0" borderId="1" xfId="0" applyFont="1" applyBorder="1"/>
    <xf numFmtId="0" fontId="2" fillId="2" borderId="0" xfId="0" applyFont="1" applyFill="1"/>
    <xf numFmtId="0" fontId="0" fillId="3" borderId="0" xfId="0" applyFill="1"/>
    <xf numFmtId="9" fontId="0" fillId="0" borderId="0" xfId="0" applyNumberFormat="1"/>
    <xf numFmtId="9" fontId="1" fillId="0" borderId="1" xfId="0" applyNumberFormat="1" applyFont="1" applyFill="1" applyBorder="1"/>
    <xf numFmtId="9" fontId="0" fillId="3" borderId="0" xfId="0" applyNumberFormat="1" applyFill="1"/>
    <xf numFmtId="9" fontId="3" fillId="0" borderId="1" xfId="0" applyNumberFormat="1" applyFont="1" applyFill="1" applyBorder="1"/>
    <xf numFmtId="9" fontId="4" fillId="4" borderId="1" xfId="0" applyNumberFormat="1" applyFont="1" applyFill="1" applyBorder="1"/>
    <xf numFmtId="14" fontId="0" fillId="5" borderId="1" xfId="0" applyNumberFormat="1" applyFill="1" applyBorder="1"/>
    <xf numFmtId="0" fontId="1" fillId="5" borderId="1" xfId="0" applyFont="1" applyFill="1" applyBorder="1"/>
    <xf numFmtId="9" fontId="1" fillId="5" borderId="1" xfId="0" applyNumberFormat="1" applyFont="1" applyFill="1" applyBorder="1"/>
    <xf numFmtId="0" fontId="0" fillId="5" borderId="1" xfId="0" applyFill="1" applyBorder="1"/>
    <xf numFmtId="0" fontId="0" fillId="0" borderId="0" xfId="0" applyAlignment="1">
      <alignment wrapText="1"/>
    </xf>
    <xf numFmtId="9" fontId="0" fillId="0" borderId="0" xfId="0" applyNumberForma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is\Share\QA\IST-QualityManagement\QA%20Automation\QTP10\Nivedita\Data_lib\Quality_Center_Result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l"/>
      <sheetName val="Action1"/>
      <sheetName val="Sheet1"/>
    </sheetNames>
    <sheetDataSet>
      <sheetData sheetId="0">
        <row r="2">
          <cell r="C2">
            <v>41590</v>
          </cell>
          <cell r="E2">
            <v>59</v>
          </cell>
          <cell r="F2">
            <v>0</v>
          </cell>
          <cell r="G2">
            <v>0</v>
          </cell>
          <cell r="H2">
            <v>0</v>
          </cell>
        </row>
        <row r="3">
          <cell r="C3">
            <v>41590</v>
          </cell>
          <cell r="E3">
            <v>7</v>
          </cell>
          <cell r="F3">
            <v>0</v>
          </cell>
          <cell r="G3">
            <v>20</v>
          </cell>
          <cell r="H3">
            <v>0</v>
          </cell>
        </row>
        <row r="4">
          <cell r="C4">
            <v>41590</v>
          </cell>
          <cell r="E4">
            <v>14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5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3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14</v>
          </cell>
          <cell r="F7">
            <v>0</v>
          </cell>
          <cell r="G7">
            <v>0</v>
          </cell>
          <cell r="H7">
            <v>0</v>
          </cell>
        </row>
        <row r="8">
          <cell r="E8">
            <v>3</v>
          </cell>
          <cell r="F8">
            <v>0</v>
          </cell>
          <cell r="G8">
            <v>0</v>
          </cell>
          <cell r="H8">
            <v>0</v>
          </cell>
        </row>
        <row r="9">
          <cell r="E9">
            <v>10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17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9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16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19</v>
          </cell>
          <cell r="F13">
            <v>0</v>
          </cell>
          <cell r="G13">
            <v>0</v>
          </cell>
          <cell r="H13">
            <v>0</v>
          </cell>
        </row>
        <row r="14">
          <cell r="E14">
            <v>11</v>
          </cell>
          <cell r="F14">
            <v>0</v>
          </cell>
          <cell r="G14">
            <v>0</v>
          </cell>
          <cell r="H14">
            <v>0</v>
          </cell>
        </row>
        <row r="15">
          <cell r="E15">
            <v>6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12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9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7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9</v>
          </cell>
          <cell r="F19">
            <v>0</v>
          </cell>
          <cell r="G19">
            <v>0</v>
          </cell>
          <cell r="H19">
            <v>0</v>
          </cell>
        </row>
        <row r="20">
          <cell r="C20">
            <v>41590</v>
          </cell>
          <cell r="E20">
            <v>26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17</v>
          </cell>
          <cell r="F21">
            <v>0</v>
          </cell>
          <cell r="G21">
            <v>0</v>
          </cell>
          <cell r="H21">
            <v>0</v>
          </cell>
        </row>
        <row r="22">
          <cell r="E22">
            <v>11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6</v>
          </cell>
          <cell r="F23">
            <v>0</v>
          </cell>
          <cell r="G23">
            <v>0</v>
          </cell>
          <cell r="H23">
            <v>0</v>
          </cell>
        </row>
        <row r="24">
          <cell r="E24">
            <v>33</v>
          </cell>
          <cell r="F24">
            <v>0</v>
          </cell>
          <cell r="G24">
            <v>0</v>
          </cell>
          <cell r="H24">
            <v>4</v>
          </cell>
        </row>
        <row r="25">
          <cell r="E25">
            <v>27</v>
          </cell>
          <cell r="F25">
            <v>1</v>
          </cell>
          <cell r="G25">
            <v>0</v>
          </cell>
          <cell r="H25">
            <v>0</v>
          </cell>
        </row>
        <row r="26">
          <cell r="E26">
            <v>4</v>
          </cell>
          <cell r="F26">
            <v>0</v>
          </cell>
          <cell r="G26">
            <v>0</v>
          </cell>
          <cell r="H26">
            <v>1</v>
          </cell>
        </row>
        <row r="27">
          <cell r="E27">
            <v>14</v>
          </cell>
          <cell r="F27">
            <v>0</v>
          </cell>
          <cell r="G27">
            <v>0</v>
          </cell>
          <cell r="H27">
            <v>0</v>
          </cell>
        </row>
        <row r="28">
          <cell r="C28">
            <v>41590</v>
          </cell>
          <cell r="E28">
            <v>6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</row>
        <row r="30">
          <cell r="E30">
            <v>0</v>
          </cell>
          <cell r="F30">
            <v>0</v>
          </cell>
          <cell r="G30">
            <v>4</v>
          </cell>
          <cell r="H30">
            <v>0</v>
          </cell>
        </row>
        <row r="31">
          <cell r="E31">
            <v>0</v>
          </cell>
          <cell r="F31">
            <v>0</v>
          </cell>
          <cell r="G31">
            <v>15</v>
          </cell>
          <cell r="H31">
            <v>0</v>
          </cell>
        </row>
        <row r="32">
          <cell r="E32">
            <v>0</v>
          </cell>
          <cell r="F32">
            <v>0</v>
          </cell>
          <cell r="G32">
            <v>2</v>
          </cell>
          <cell r="H32">
            <v>0</v>
          </cell>
        </row>
        <row r="33">
          <cell r="E33">
            <v>5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0</v>
          </cell>
          <cell r="F34">
            <v>0</v>
          </cell>
          <cell r="G34">
            <v>19</v>
          </cell>
          <cell r="H34">
            <v>0</v>
          </cell>
        </row>
        <row r="35">
          <cell r="E35">
            <v>7</v>
          </cell>
          <cell r="F35">
            <v>0</v>
          </cell>
          <cell r="G35">
            <v>0</v>
          </cell>
          <cell r="H35">
            <v>0</v>
          </cell>
        </row>
        <row r="36">
          <cell r="E36">
            <v>0</v>
          </cell>
          <cell r="F36">
            <v>0</v>
          </cell>
          <cell r="G36">
            <v>46</v>
          </cell>
          <cell r="H36">
            <v>0</v>
          </cell>
        </row>
        <row r="37">
          <cell r="E37">
            <v>0</v>
          </cell>
          <cell r="F37">
            <v>0</v>
          </cell>
          <cell r="G37">
            <v>68</v>
          </cell>
          <cell r="H37">
            <v>0</v>
          </cell>
        </row>
        <row r="38">
          <cell r="E38">
            <v>19</v>
          </cell>
          <cell r="F38">
            <v>0</v>
          </cell>
          <cell r="G38">
            <v>3</v>
          </cell>
          <cell r="H38">
            <v>0</v>
          </cell>
        </row>
        <row r="39">
          <cell r="E39">
            <v>2</v>
          </cell>
          <cell r="F39">
            <v>0</v>
          </cell>
          <cell r="G39">
            <v>0</v>
          </cell>
          <cell r="H39">
            <v>0</v>
          </cell>
        </row>
        <row r="40">
          <cell r="E40">
            <v>0</v>
          </cell>
          <cell r="F40">
            <v>0</v>
          </cell>
          <cell r="G40">
            <v>25</v>
          </cell>
          <cell r="H40">
            <v>0</v>
          </cell>
        </row>
        <row r="41">
          <cell r="E41">
            <v>6</v>
          </cell>
          <cell r="F41">
            <v>0</v>
          </cell>
          <cell r="G41">
            <v>8</v>
          </cell>
          <cell r="H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14</v>
          </cell>
          <cell r="F43">
            <v>0</v>
          </cell>
          <cell r="G43">
            <v>1</v>
          </cell>
          <cell r="H43">
            <v>0</v>
          </cell>
        </row>
        <row r="44">
          <cell r="E44">
            <v>0</v>
          </cell>
          <cell r="F44">
            <v>0</v>
          </cell>
          <cell r="G44">
            <v>34</v>
          </cell>
          <cell r="H44">
            <v>0</v>
          </cell>
        </row>
        <row r="45">
          <cell r="E45">
            <v>0</v>
          </cell>
          <cell r="F45">
            <v>0</v>
          </cell>
          <cell r="G45">
            <v>8</v>
          </cell>
          <cell r="H45">
            <v>0</v>
          </cell>
        </row>
        <row r="46">
          <cell r="C46">
            <v>41590</v>
          </cell>
          <cell r="E46">
            <v>1</v>
          </cell>
          <cell r="F46">
            <v>0</v>
          </cell>
          <cell r="G46">
            <v>0</v>
          </cell>
          <cell r="H46">
            <v>0</v>
          </cell>
        </row>
        <row r="47">
          <cell r="C47">
            <v>41590</v>
          </cell>
          <cell r="E47">
            <v>11</v>
          </cell>
          <cell r="F47">
            <v>0</v>
          </cell>
          <cell r="G47">
            <v>0</v>
          </cell>
          <cell r="H47">
            <v>0</v>
          </cell>
        </row>
        <row r="48">
          <cell r="E48">
            <v>14</v>
          </cell>
          <cell r="F48">
            <v>0</v>
          </cell>
          <cell r="G48">
            <v>0</v>
          </cell>
          <cell r="H48">
            <v>0</v>
          </cell>
        </row>
        <row r="49">
          <cell r="E49">
            <v>1</v>
          </cell>
          <cell r="F49">
            <v>0</v>
          </cell>
          <cell r="G49">
            <v>0</v>
          </cell>
          <cell r="H49">
            <v>0</v>
          </cell>
        </row>
        <row r="50">
          <cell r="E50">
            <v>6</v>
          </cell>
          <cell r="F50">
            <v>0</v>
          </cell>
          <cell r="G50">
            <v>0</v>
          </cell>
          <cell r="H50">
            <v>0</v>
          </cell>
        </row>
        <row r="51">
          <cell r="E51">
            <v>12</v>
          </cell>
          <cell r="F51">
            <v>0</v>
          </cell>
          <cell r="G51">
            <v>0</v>
          </cell>
          <cell r="H51">
            <v>0</v>
          </cell>
        </row>
        <row r="52">
          <cell r="E52">
            <v>10</v>
          </cell>
          <cell r="F52">
            <v>0</v>
          </cell>
          <cell r="G52">
            <v>0</v>
          </cell>
          <cell r="H52">
            <v>0</v>
          </cell>
        </row>
        <row r="53">
          <cell r="E53">
            <v>6</v>
          </cell>
          <cell r="F53">
            <v>0</v>
          </cell>
          <cell r="G53">
            <v>0</v>
          </cell>
          <cell r="H53">
            <v>0</v>
          </cell>
        </row>
        <row r="54">
          <cell r="E54">
            <v>2</v>
          </cell>
          <cell r="F54">
            <v>0</v>
          </cell>
          <cell r="G54">
            <v>0</v>
          </cell>
          <cell r="H54">
            <v>0</v>
          </cell>
        </row>
        <row r="55">
          <cell r="E55">
            <v>51</v>
          </cell>
          <cell r="F55">
            <v>0</v>
          </cell>
          <cell r="G55">
            <v>0</v>
          </cell>
          <cell r="H55">
            <v>0</v>
          </cell>
        </row>
        <row r="56">
          <cell r="E56">
            <v>4</v>
          </cell>
          <cell r="F56">
            <v>0</v>
          </cell>
          <cell r="G56">
            <v>0</v>
          </cell>
          <cell r="H56">
            <v>0</v>
          </cell>
        </row>
        <row r="57">
          <cell r="E57">
            <v>8</v>
          </cell>
          <cell r="F57">
            <v>1</v>
          </cell>
          <cell r="G57">
            <v>0</v>
          </cell>
          <cell r="H57">
            <v>0</v>
          </cell>
        </row>
        <row r="58">
          <cell r="C58">
            <v>41590</v>
          </cell>
          <cell r="E58">
            <v>53</v>
          </cell>
          <cell r="F58">
            <v>0</v>
          </cell>
          <cell r="G58">
            <v>4</v>
          </cell>
          <cell r="H58">
            <v>0</v>
          </cell>
        </row>
        <row r="59">
          <cell r="E59">
            <v>0</v>
          </cell>
          <cell r="F59">
            <v>0</v>
          </cell>
          <cell r="G59">
            <v>2</v>
          </cell>
          <cell r="H59">
            <v>0</v>
          </cell>
        </row>
        <row r="60">
          <cell r="E60">
            <v>0</v>
          </cell>
          <cell r="F60">
            <v>0</v>
          </cell>
          <cell r="G60">
            <v>1</v>
          </cell>
          <cell r="H60">
            <v>0</v>
          </cell>
        </row>
        <row r="61">
          <cell r="E61">
            <v>0</v>
          </cell>
          <cell r="F61">
            <v>0</v>
          </cell>
          <cell r="G61">
            <v>16</v>
          </cell>
          <cell r="H61">
            <v>0</v>
          </cell>
        </row>
        <row r="62">
          <cell r="E62">
            <v>0</v>
          </cell>
          <cell r="F62">
            <v>0</v>
          </cell>
          <cell r="G62">
            <v>150</v>
          </cell>
          <cell r="H62">
            <v>0</v>
          </cell>
        </row>
        <row r="63">
          <cell r="E63">
            <v>0</v>
          </cell>
          <cell r="F63">
            <v>0</v>
          </cell>
          <cell r="G63">
            <v>2</v>
          </cell>
          <cell r="H63">
            <v>0</v>
          </cell>
        </row>
        <row r="64">
          <cell r="E64">
            <v>0</v>
          </cell>
          <cell r="F64">
            <v>0</v>
          </cell>
          <cell r="G64">
            <v>1</v>
          </cell>
          <cell r="H64">
            <v>0</v>
          </cell>
        </row>
      </sheetData>
      <sheetData sheetId="1">
        <row r="2">
          <cell r="C2">
            <v>41590</v>
          </cell>
          <cell r="E2">
            <v>5</v>
          </cell>
          <cell r="F2">
            <v>0</v>
          </cell>
          <cell r="G2">
            <v>0</v>
          </cell>
          <cell r="H2">
            <v>0</v>
          </cell>
        </row>
        <row r="3">
          <cell r="E3">
            <v>7</v>
          </cell>
          <cell r="F3">
            <v>0</v>
          </cell>
          <cell r="G3">
            <v>0</v>
          </cell>
          <cell r="H3">
            <v>0</v>
          </cell>
        </row>
        <row r="4">
          <cell r="E4">
            <v>1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14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5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17</v>
          </cell>
          <cell r="F7">
            <v>0</v>
          </cell>
          <cell r="G7">
            <v>0</v>
          </cell>
          <cell r="H7">
            <v>0</v>
          </cell>
        </row>
        <row r="8">
          <cell r="E8">
            <v>30</v>
          </cell>
          <cell r="F8">
            <v>0</v>
          </cell>
          <cell r="G8">
            <v>0</v>
          </cell>
          <cell r="H8">
            <v>0</v>
          </cell>
        </row>
        <row r="9">
          <cell r="C9">
            <v>41590</v>
          </cell>
          <cell r="E9">
            <v>0</v>
          </cell>
          <cell r="F9">
            <v>0</v>
          </cell>
          <cell r="G9">
            <v>5</v>
          </cell>
          <cell r="H9">
            <v>0</v>
          </cell>
        </row>
        <row r="10">
          <cell r="E10">
            <v>1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1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2</v>
          </cell>
          <cell r="F12">
            <v>2</v>
          </cell>
          <cell r="G12">
            <v>0</v>
          </cell>
          <cell r="H12">
            <v>0</v>
          </cell>
        </row>
        <row r="13">
          <cell r="E13">
            <v>6</v>
          </cell>
          <cell r="F13">
            <v>0</v>
          </cell>
          <cell r="G13">
            <v>0</v>
          </cell>
          <cell r="H13">
            <v>0</v>
          </cell>
        </row>
        <row r="14">
          <cell r="E14">
            <v>0</v>
          </cell>
          <cell r="F14">
            <v>1</v>
          </cell>
          <cell r="G14">
            <v>0</v>
          </cell>
          <cell r="H14">
            <v>0</v>
          </cell>
        </row>
        <row r="15">
          <cell r="C15">
            <v>41590</v>
          </cell>
          <cell r="E15">
            <v>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4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1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2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2</v>
          </cell>
          <cell r="F19">
            <v>0</v>
          </cell>
          <cell r="G19">
            <v>0</v>
          </cell>
          <cell r="H19">
            <v>0</v>
          </cell>
        </row>
        <row r="20">
          <cell r="C20">
            <v>41590</v>
          </cell>
          <cell r="E20">
            <v>0</v>
          </cell>
          <cell r="F20">
            <v>0</v>
          </cell>
          <cell r="G20">
            <v>31</v>
          </cell>
          <cell r="H20">
            <v>0</v>
          </cell>
        </row>
        <row r="21">
          <cell r="E21">
            <v>0</v>
          </cell>
          <cell r="F21">
            <v>0</v>
          </cell>
          <cell r="G21">
            <v>10</v>
          </cell>
          <cell r="H21">
            <v>0</v>
          </cell>
        </row>
        <row r="22">
          <cell r="E22">
            <v>0</v>
          </cell>
          <cell r="F22">
            <v>0</v>
          </cell>
          <cell r="G22">
            <v>5</v>
          </cell>
          <cell r="H22">
            <v>0</v>
          </cell>
        </row>
        <row r="23">
          <cell r="E23">
            <v>0</v>
          </cell>
          <cell r="F23">
            <v>0</v>
          </cell>
          <cell r="G23">
            <v>1</v>
          </cell>
          <cell r="H23">
            <v>0</v>
          </cell>
        </row>
        <row r="24">
          <cell r="E24">
            <v>51</v>
          </cell>
          <cell r="F24">
            <v>0</v>
          </cell>
          <cell r="G24">
            <v>4</v>
          </cell>
          <cell r="H24">
            <v>0</v>
          </cell>
        </row>
        <row r="25">
          <cell r="E25">
            <v>1</v>
          </cell>
          <cell r="F25">
            <v>0</v>
          </cell>
          <cell r="G25">
            <v>1</v>
          </cell>
          <cell r="H25">
            <v>0</v>
          </cell>
        </row>
        <row r="26">
          <cell r="E26">
            <v>0</v>
          </cell>
          <cell r="F26">
            <v>0</v>
          </cell>
          <cell r="G26">
            <v>4</v>
          </cell>
          <cell r="H26">
            <v>0</v>
          </cell>
        </row>
        <row r="27">
          <cell r="E27">
            <v>0</v>
          </cell>
          <cell r="F27">
            <v>0</v>
          </cell>
          <cell r="G27">
            <v>5</v>
          </cell>
          <cell r="H27">
            <v>0</v>
          </cell>
        </row>
        <row r="28">
          <cell r="E28">
            <v>0</v>
          </cell>
          <cell r="F28">
            <v>0</v>
          </cell>
          <cell r="G28">
            <v>3</v>
          </cell>
          <cell r="H28">
            <v>0</v>
          </cell>
        </row>
        <row r="29">
          <cell r="E29">
            <v>0</v>
          </cell>
          <cell r="F29">
            <v>0</v>
          </cell>
          <cell r="G29">
            <v>10</v>
          </cell>
          <cell r="H29">
            <v>0</v>
          </cell>
        </row>
        <row r="30">
          <cell r="E30">
            <v>0</v>
          </cell>
          <cell r="F30">
            <v>0</v>
          </cell>
          <cell r="G30">
            <v>9</v>
          </cell>
          <cell r="H30">
            <v>0</v>
          </cell>
        </row>
        <row r="31">
          <cell r="E31">
            <v>0</v>
          </cell>
          <cell r="F31">
            <v>0</v>
          </cell>
          <cell r="G31">
            <v>9</v>
          </cell>
          <cell r="H31">
            <v>0</v>
          </cell>
        </row>
        <row r="32">
          <cell r="E32">
            <v>7</v>
          </cell>
          <cell r="F32">
            <v>0</v>
          </cell>
          <cell r="G32">
            <v>0</v>
          </cell>
          <cell r="H32">
            <v>0</v>
          </cell>
        </row>
        <row r="33">
          <cell r="E33">
            <v>0</v>
          </cell>
          <cell r="F33">
            <v>0</v>
          </cell>
          <cell r="G33">
            <v>2</v>
          </cell>
          <cell r="H33">
            <v>0</v>
          </cell>
        </row>
        <row r="34">
          <cell r="E34">
            <v>0</v>
          </cell>
          <cell r="F34">
            <v>0</v>
          </cell>
          <cell r="G34">
            <v>5</v>
          </cell>
          <cell r="H34">
            <v>0</v>
          </cell>
        </row>
        <row r="35">
          <cell r="E35">
            <v>0</v>
          </cell>
          <cell r="F35">
            <v>0</v>
          </cell>
          <cell r="G35">
            <v>12</v>
          </cell>
          <cell r="H35">
            <v>0</v>
          </cell>
        </row>
        <row r="36">
          <cell r="E36">
            <v>0</v>
          </cell>
          <cell r="F36">
            <v>0</v>
          </cell>
          <cell r="G36">
            <v>5</v>
          </cell>
          <cell r="H36">
            <v>0</v>
          </cell>
        </row>
        <row r="37">
          <cell r="E37">
            <v>4</v>
          </cell>
          <cell r="F37">
            <v>0</v>
          </cell>
          <cell r="G37">
            <v>0</v>
          </cell>
          <cell r="H37">
            <v>0</v>
          </cell>
        </row>
        <row r="38">
          <cell r="C38">
            <v>41590</v>
          </cell>
          <cell r="E38">
            <v>44</v>
          </cell>
          <cell r="F38">
            <v>0</v>
          </cell>
          <cell r="G38">
            <v>0</v>
          </cell>
          <cell r="H38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"/>
  <sheetViews>
    <sheetView tabSelected="1" workbookViewId="0"/>
  </sheetViews>
  <sheetFormatPr defaultColWidth="9.140625" defaultRowHeight="12.75"/>
  <cols>
    <col min="1" max="1" width="12.28515625" customWidth="1"/>
    <col min="2" max="2" width="20.28515625" customWidth="1"/>
    <col min="3" max="4" width="9.140625" customWidth="1"/>
    <col min="5" max="5" width="10" customWidth="1"/>
    <col min="6" max="7" width="9.140625" customWidth="1"/>
    <col min="8" max="8" width="13.5703125" bestFit="1" customWidth="1"/>
    <col min="9" max="9" width="1.42578125" bestFit="1" customWidth="1"/>
    <col min="10" max="10" width="10.28515625" style="9" hidden="1" customWidth="1"/>
    <col min="11" max="11" width="9.140625" style="9" hidden="1" customWidth="1"/>
    <col min="12" max="12" width="10.140625" style="9" hidden="1" customWidth="1"/>
    <col min="13" max="13" width="11.28515625" style="9" hidden="1" customWidth="1"/>
    <col min="14" max="14" width="10.85546875" style="9" customWidth="1"/>
    <col min="15" max="15" width="11.7109375" style="9" customWidth="1"/>
    <col min="16" max="256" width="9.140625" customWidth="1"/>
  </cols>
  <sheetData>
    <row r="1" spans="1:15" s="18" customFormat="1" ht="26.25" customHeight="1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6</v>
      </c>
      <c r="H1" s="18" t="s">
        <v>7</v>
      </c>
      <c r="J1" s="19" t="s">
        <v>8</v>
      </c>
      <c r="K1" s="19" t="s">
        <v>9</v>
      </c>
      <c r="L1" s="19" t="s">
        <v>10</v>
      </c>
      <c r="M1" s="19" t="s">
        <v>11</v>
      </c>
      <c r="N1" s="19" t="s">
        <v>12</v>
      </c>
      <c r="O1" s="19" t="s">
        <v>13</v>
      </c>
    </row>
    <row r="2" spans="1:15" ht="12.75" customHeight="1">
      <c r="A2" s="14">
        <f>[1]Action1!C2</f>
        <v>41590</v>
      </c>
      <c r="B2" s="14" t="s">
        <v>14</v>
      </c>
      <c r="C2" s="15">
        <f>SUM([1]Action1!F2:F8)</f>
        <v>0</v>
      </c>
      <c r="D2" s="15">
        <f>SUM([1]Action1!G2:G8)</f>
        <v>0</v>
      </c>
      <c r="E2" s="15">
        <f>SUM([1]Action1!H2:H8)</f>
        <v>0</v>
      </c>
      <c r="F2" s="15">
        <f>SUM([1]Action1!E2:E8)</f>
        <v>79</v>
      </c>
      <c r="G2" s="15">
        <f t="shared" ref="G2:G14" si="0">SUM(C2:F2)</f>
        <v>79</v>
      </c>
      <c r="H2" s="15">
        <f t="shared" ref="H2:H14" si="1">SUM(C2,E2,F2)</f>
        <v>79</v>
      </c>
      <c r="I2" s="3"/>
      <c r="J2" s="16">
        <f>C2/$G$2</f>
        <v>0</v>
      </c>
      <c r="K2" s="16">
        <f>D2/$G$2</f>
        <v>0</v>
      </c>
      <c r="L2" s="16">
        <f>E2/$G$2</f>
        <v>0</v>
      </c>
      <c r="M2" s="16">
        <f>F2/$G$2</f>
        <v>1</v>
      </c>
      <c r="N2" s="16">
        <f>H2/$G$2</f>
        <v>1</v>
      </c>
      <c r="O2" s="16" t="s">
        <v>28</v>
      </c>
    </row>
    <row r="3" spans="1:15" ht="12.75" customHeight="1">
      <c r="A3" s="1">
        <f>[1]Action1!C9</f>
        <v>41590</v>
      </c>
      <c r="B3" s="1" t="s">
        <v>15</v>
      </c>
      <c r="C3" s="2">
        <f>SUM([1]Action1!F9:F14)</f>
        <v>3</v>
      </c>
      <c r="D3" s="2">
        <f>SUM([1]Action1!G9:G14)</f>
        <v>5</v>
      </c>
      <c r="E3" s="2">
        <f>SUM([1]Action1!H9:H14)</f>
        <v>0</v>
      </c>
      <c r="F3" s="2">
        <f>SUM([1]Action1!E9:E14)</f>
        <v>10</v>
      </c>
      <c r="G3" s="2">
        <f t="shared" si="0"/>
        <v>18</v>
      </c>
      <c r="H3" s="2">
        <f t="shared" si="1"/>
        <v>13</v>
      </c>
      <c r="I3" s="3"/>
      <c r="J3" s="10">
        <f>C3/$G$3</f>
        <v>0.16666666666666666</v>
      </c>
      <c r="K3" s="10">
        <f>D3/$G$3</f>
        <v>0.27777777777777779</v>
      </c>
      <c r="L3" s="10">
        <f>E3/$G$3</f>
        <v>0</v>
      </c>
      <c r="M3" s="10">
        <f>F3/$G$3</f>
        <v>0.55555555555555558</v>
      </c>
      <c r="N3" s="10">
        <f t="shared" ref="N3:N15" si="2">H3/G3</f>
        <v>0.72222222222222221</v>
      </c>
      <c r="O3" s="10">
        <f t="shared" ref="O2:O15" si="3">1-N3</f>
        <v>0.27777777777777779</v>
      </c>
    </row>
    <row r="4" spans="1:15" ht="14.25">
      <c r="A4" s="14">
        <f>[1]Action1!C15</f>
        <v>41590</v>
      </c>
      <c r="B4" s="14" t="s">
        <v>16</v>
      </c>
      <c r="C4" s="17">
        <f>SUM([1]Action1!F15:F19)</f>
        <v>0</v>
      </c>
      <c r="D4" s="17">
        <f>SUM([1]Action1!G15:G19)</f>
        <v>0</v>
      </c>
      <c r="E4" s="17">
        <f>SUM([1]Action1!H15:H19)</f>
        <v>0</v>
      </c>
      <c r="F4" s="17">
        <f>SUM([1]Action1!E15:E19)</f>
        <v>12</v>
      </c>
      <c r="G4" s="17">
        <f t="shared" si="0"/>
        <v>12</v>
      </c>
      <c r="H4" s="17">
        <f t="shared" si="1"/>
        <v>12</v>
      </c>
      <c r="I4" s="3"/>
      <c r="J4" s="16">
        <f t="shared" ref="J4:J15" si="4">C4/G4</f>
        <v>0</v>
      </c>
      <c r="K4" s="16">
        <f t="shared" ref="K4:K15" si="5">D4/G4</f>
        <v>0</v>
      </c>
      <c r="L4" s="16">
        <f t="shared" ref="L4:L15" si="6">E4/G4</f>
        <v>0</v>
      </c>
      <c r="M4" s="16">
        <f t="shared" ref="M4:M15" si="7">F4/G4</f>
        <v>1</v>
      </c>
      <c r="N4" s="16">
        <f t="shared" si="2"/>
        <v>1</v>
      </c>
      <c r="O4" s="16" t="s">
        <v>28</v>
      </c>
    </row>
    <row r="5" spans="1:15" ht="14.25">
      <c r="A5" s="1">
        <f>[1]Action1!C20</f>
        <v>41590</v>
      </c>
      <c r="B5" s="1" t="s">
        <v>17</v>
      </c>
      <c r="C5" s="4">
        <f>SUM([1]Action1!F20:F37)</f>
        <v>0</v>
      </c>
      <c r="D5" s="4">
        <f>SUM([1]Action1!G20:G37)</f>
        <v>116</v>
      </c>
      <c r="E5" s="4">
        <f>SUM([1]Action1!H20:H37)</f>
        <v>0</v>
      </c>
      <c r="F5" s="4">
        <f>SUM([1]Action1!E20:E37)</f>
        <v>63</v>
      </c>
      <c r="G5" s="4">
        <f t="shared" si="0"/>
        <v>179</v>
      </c>
      <c r="H5" s="4">
        <f t="shared" si="1"/>
        <v>63</v>
      </c>
      <c r="I5" s="3"/>
      <c r="J5" s="10">
        <f t="shared" si="4"/>
        <v>0</v>
      </c>
      <c r="K5" s="10">
        <f t="shared" si="5"/>
        <v>0.64804469273743015</v>
      </c>
      <c r="L5" s="10">
        <f t="shared" si="6"/>
        <v>0</v>
      </c>
      <c r="M5" s="10">
        <f t="shared" si="7"/>
        <v>0.35195530726256985</v>
      </c>
      <c r="N5" s="10">
        <f t="shared" si="2"/>
        <v>0.35195530726256985</v>
      </c>
      <c r="O5" s="10">
        <f t="shared" si="3"/>
        <v>0.64804469273743015</v>
      </c>
    </row>
    <row r="6" spans="1:15" ht="14.25">
      <c r="A6" s="14">
        <f>[1]Action1!C38</f>
        <v>41590</v>
      </c>
      <c r="B6" s="14" t="s">
        <v>18</v>
      </c>
      <c r="C6" s="17">
        <f>SUM([1]Action1!F38:F39)</f>
        <v>0</v>
      </c>
      <c r="D6" s="17">
        <f>SUM([1]Action1!G38:G39)</f>
        <v>0</v>
      </c>
      <c r="E6" s="17">
        <f>SUM([1]Action1!H38:H39)</f>
        <v>0</v>
      </c>
      <c r="F6" s="17">
        <f>SUM([1]Action1!E38:E39)</f>
        <v>44</v>
      </c>
      <c r="G6" s="17">
        <f t="shared" si="0"/>
        <v>44</v>
      </c>
      <c r="H6" s="17">
        <f t="shared" si="1"/>
        <v>44</v>
      </c>
      <c r="I6" s="3"/>
      <c r="J6" s="16">
        <f t="shared" si="4"/>
        <v>0</v>
      </c>
      <c r="K6" s="16">
        <f t="shared" si="5"/>
        <v>0</v>
      </c>
      <c r="L6" s="16">
        <f t="shared" si="6"/>
        <v>0</v>
      </c>
      <c r="M6" s="16">
        <f t="shared" si="7"/>
        <v>1</v>
      </c>
      <c r="N6" s="16">
        <f t="shared" si="2"/>
        <v>1</v>
      </c>
      <c r="O6" s="16" t="s">
        <v>28</v>
      </c>
    </row>
    <row r="7" spans="1:15" ht="14.25">
      <c r="A7" s="14">
        <f>[1]Global!C2</f>
        <v>41590</v>
      </c>
      <c r="B7" s="17" t="s">
        <v>19</v>
      </c>
      <c r="C7" s="17">
        <f>[1]Global!F2</f>
        <v>0</v>
      </c>
      <c r="D7" s="17">
        <f>[1]Global!G2</f>
        <v>0</v>
      </c>
      <c r="E7" s="17">
        <f>[1]Global!H2</f>
        <v>0</v>
      </c>
      <c r="F7" s="17">
        <f>[1]Global!E2</f>
        <v>59</v>
      </c>
      <c r="G7" s="17">
        <f t="shared" si="0"/>
        <v>59</v>
      </c>
      <c r="H7" s="17">
        <f t="shared" si="1"/>
        <v>59</v>
      </c>
      <c r="I7" s="3"/>
      <c r="J7" s="16">
        <f t="shared" si="4"/>
        <v>0</v>
      </c>
      <c r="K7" s="16">
        <f t="shared" si="5"/>
        <v>0</v>
      </c>
      <c r="L7" s="16">
        <f t="shared" si="6"/>
        <v>0</v>
      </c>
      <c r="M7" s="16">
        <f t="shared" si="7"/>
        <v>1</v>
      </c>
      <c r="N7" s="16">
        <f t="shared" si="2"/>
        <v>1</v>
      </c>
      <c r="O7" s="16" t="s">
        <v>28</v>
      </c>
    </row>
    <row r="8" spans="1:15" ht="14.25">
      <c r="A8" s="1">
        <f>[1]Global!C3</f>
        <v>41590</v>
      </c>
      <c r="B8" s="5" t="s">
        <v>20</v>
      </c>
      <c r="C8" s="4">
        <f>[1]Global!F3</f>
        <v>0</v>
      </c>
      <c r="D8" s="4">
        <f>[1]Global!G3</f>
        <v>20</v>
      </c>
      <c r="E8" s="4">
        <f>[1]Global!H3</f>
        <v>0</v>
      </c>
      <c r="F8" s="4">
        <f>[1]Global!E3</f>
        <v>7</v>
      </c>
      <c r="G8" s="4">
        <f t="shared" si="0"/>
        <v>27</v>
      </c>
      <c r="H8" s="4">
        <f t="shared" si="1"/>
        <v>7</v>
      </c>
      <c r="I8" s="3"/>
      <c r="J8" s="10">
        <f t="shared" si="4"/>
        <v>0</v>
      </c>
      <c r="K8" s="10">
        <f t="shared" si="5"/>
        <v>0.7407407407407407</v>
      </c>
      <c r="L8" s="10">
        <f t="shared" si="6"/>
        <v>0</v>
      </c>
      <c r="M8" s="10">
        <f t="shared" si="7"/>
        <v>0.25925925925925924</v>
      </c>
      <c r="N8" s="10">
        <f t="shared" si="2"/>
        <v>0.25925925925925924</v>
      </c>
      <c r="O8" s="10">
        <f t="shared" si="3"/>
        <v>0.7407407407407407</v>
      </c>
    </row>
    <row r="9" spans="1:15" ht="14.25">
      <c r="A9" s="14">
        <f>[1]Global!C4</f>
        <v>41590</v>
      </c>
      <c r="B9" s="17" t="s">
        <v>21</v>
      </c>
      <c r="C9" s="17">
        <f>SUM([1]Global!F4:F19)</f>
        <v>0</v>
      </c>
      <c r="D9" s="17">
        <f>SUM([1]Global!G4:G19)</f>
        <v>0</v>
      </c>
      <c r="E9" s="17">
        <f>SUM([1]Global!H4:H19)</f>
        <v>0</v>
      </c>
      <c r="F9" s="17">
        <f>SUM([1]Global!E4:E19)</f>
        <v>164</v>
      </c>
      <c r="G9" s="17">
        <f t="shared" si="0"/>
        <v>164</v>
      </c>
      <c r="H9" s="17">
        <f t="shared" si="1"/>
        <v>164</v>
      </c>
      <c r="I9" s="3"/>
      <c r="J9" s="16">
        <f t="shared" si="4"/>
        <v>0</v>
      </c>
      <c r="K9" s="16">
        <f t="shared" si="5"/>
        <v>0</v>
      </c>
      <c r="L9" s="16">
        <f t="shared" si="6"/>
        <v>0</v>
      </c>
      <c r="M9" s="16">
        <f t="shared" si="7"/>
        <v>1</v>
      </c>
      <c r="N9" s="16">
        <f t="shared" si="2"/>
        <v>1</v>
      </c>
      <c r="O9" s="16" t="s">
        <v>28</v>
      </c>
    </row>
    <row r="10" spans="1:15" ht="14.25">
      <c r="A10" s="14">
        <f>[1]Global!C20</f>
        <v>41590</v>
      </c>
      <c r="B10" s="17" t="s">
        <v>22</v>
      </c>
      <c r="C10" s="17">
        <f>SUM([1]Global!F20:F27)</f>
        <v>1</v>
      </c>
      <c r="D10" s="17">
        <f>SUM([1]Global!G20:G27)</f>
        <v>0</v>
      </c>
      <c r="E10" s="17">
        <f>SUM([1]Global!H20:H27)</f>
        <v>5</v>
      </c>
      <c r="F10" s="17">
        <f>SUM([1]Global!E20:E27)</f>
        <v>138</v>
      </c>
      <c r="G10" s="17">
        <f t="shared" si="0"/>
        <v>144</v>
      </c>
      <c r="H10" s="17">
        <f t="shared" si="1"/>
        <v>144</v>
      </c>
      <c r="I10" s="3"/>
      <c r="J10" s="16">
        <f t="shared" si="4"/>
        <v>6.9444444444444441E-3</v>
      </c>
      <c r="K10" s="16">
        <f t="shared" si="5"/>
        <v>0</v>
      </c>
      <c r="L10" s="16">
        <f t="shared" si="6"/>
        <v>3.4722222222222224E-2</v>
      </c>
      <c r="M10" s="16">
        <f t="shared" si="7"/>
        <v>0.95833333333333337</v>
      </c>
      <c r="N10" s="16">
        <f t="shared" si="2"/>
        <v>1</v>
      </c>
      <c r="O10" s="16" t="s">
        <v>28</v>
      </c>
    </row>
    <row r="11" spans="1:15" ht="14.25">
      <c r="A11" s="1">
        <f>[1]Global!C28</f>
        <v>41590</v>
      </c>
      <c r="B11" s="1" t="s">
        <v>23</v>
      </c>
      <c r="C11" s="4">
        <f>SUM([1]Global!F28:F45)</f>
        <v>0</v>
      </c>
      <c r="D11" s="4">
        <f>SUM([1]Global!G28:G45)</f>
        <v>233</v>
      </c>
      <c r="E11" s="4">
        <f>SUM([1]Global!H28:H45)</f>
        <v>0</v>
      </c>
      <c r="F11" s="4">
        <f>SUM([1]Global!E28:E45)</f>
        <v>59</v>
      </c>
      <c r="G11" s="4">
        <f t="shared" si="0"/>
        <v>292</v>
      </c>
      <c r="H11" s="4">
        <f t="shared" si="1"/>
        <v>59</v>
      </c>
      <c r="I11" s="3"/>
      <c r="J11" s="10">
        <f t="shared" si="4"/>
        <v>0</v>
      </c>
      <c r="K11" s="10">
        <f t="shared" si="5"/>
        <v>0.79794520547945202</v>
      </c>
      <c r="L11" s="10">
        <f t="shared" si="6"/>
        <v>0</v>
      </c>
      <c r="M11" s="10">
        <f t="shared" si="7"/>
        <v>0.20205479452054795</v>
      </c>
      <c r="N11" s="10">
        <f t="shared" si="2"/>
        <v>0.20205479452054795</v>
      </c>
      <c r="O11" s="10">
        <f t="shared" si="3"/>
        <v>0.79794520547945202</v>
      </c>
    </row>
    <row r="12" spans="1:15" ht="14.25">
      <c r="A12" s="14">
        <f>[1]Global!C46</f>
        <v>41590</v>
      </c>
      <c r="B12" s="14" t="s">
        <v>24</v>
      </c>
      <c r="C12" s="17">
        <f>[1]Global!F46</f>
        <v>0</v>
      </c>
      <c r="D12" s="17">
        <f>[1]Global!G46</f>
        <v>0</v>
      </c>
      <c r="E12" s="17">
        <f>[1]Global!H46</f>
        <v>0</v>
      </c>
      <c r="F12" s="17">
        <f>[1]Global!E46</f>
        <v>1</v>
      </c>
      <c r="G12" s="17">
        <f t="shared" si="0"/>
        <v>1</v>
      </c>
      <c r="H12" s="17">
        <f t="shared" si="1"/>
        <v>1</v>
      </c>
      <c r="I12" s="3"/>
      <c r="J12" s="16">
        <f t="shared" si="4"/>
        <v>0</v>
      </c>
      <c r="K12" s="16">
        <f t="shared" si="5"/>
        <v>0</v>
      </c>
      <c r="L12" s="16">
        <f t="shared" si="6"/>
        <v>0</v>
      </c>
      <c r="M12" s="16">
        <f t="shared" si="7"/>
        <v>1</v>
      </c>
      <c r="N12" s="16">
        <f t="shared" si="2"/>
        <v>1</v>
      </c>
      <c r="O12" s="16" t="s">
        <v>28</v>
      </c>
    </row>
    <row r="13" spans="1:15" ht="14.25">
      <c r="A13" s="14">
        <f>[1]Global!C47</f>
        <v>41590</v>
      </c>
      <c r="B13" s="14" t="s">
        <v>25</v>
      </c>
      <c r="C13" s="17">
        <f>SUM([1]Global!F47:F57)</f>
        <v>1</v>
      </c>
      <c r="D13" s="17">
        <f>SUM([1]Global!G47:G57)</f>
        <v>0</v>
      </c>
      <c r="E13" s="17">
        <f>SUM([1]Global!H47:H57)</f>
        <v>0</v>
      </c>
      <c r="F13" s="17">
        <f>SUM([1]Global!E47:E57)</f>
        <v>125</v>
      </c>
      <c r="G13" s="17">
        <f t="shared" si="0"/>
        <v>126</v>
      </c>
      <c r="H13" s="17">
        <f t="shared" si="1"/>
        <v>126</v>
      </c>
      <c r="I13" s="3"/>
      <c r="J13" s="16">
        <f t="shared" si="4"/>
        <v>7.9365079365079361E-3</v>
      </c>
      <c r="K13" s="16">
        <f t="shared" si="5"/>
        <v>0</v>
      </c>
      <c r="L13" s="16">
        <f t="shared" si="6"/>
        <v>0</v>
      </c>
      <c r="M13" s="16">
        <f t="shared" si="7"/>
        <v>0.99206349206349209</v>
      </c>
      <c r="N13" s="16">
        <f t="shared" si="2"/>
        <v>1</v>
      </c>
      <c r="O13" s="16" t="s">
        <v>28</v>
      </c>
    </row>
    <row r="14" spans="1:15" ht="14.25">
      <c r="A14" s="1">
        <f>[1]Global!C58</f>
        <v>41590</v>
      </c>
      <c r="B14" s="1" t="s">
        <v>26</v>
      </c>
      <c r="C14" s="4">
        <f>SUM([1]Global!F58:F64)</f>
        <v>0</v>
      </c>
      <c r="D14" s="4">
        <f>SUM([1]Global!G58:G64)</f>
        <v>176</v>
      </c>
      <c r="E14" s="4">
        <f>SUM([1]Global!H58:H64)</f>
        <v>0</v>
      </c>
      <c r="F14" s="4">
        <f>SUM([1]Global!E58:E64)</f>
        <v>53</v>
      </c>
      <c r="G14" s="4">
        <f t="shared" si="0"/>
        <v>229</v>
      </c>
      <c r="H14" s="4">
        <f t="shared" si="1"/>
        <v>53</v>
      </c>
      <c r="I14" s="3"/>
      <c r="J14" s="10">
        <f t="shared" si="4"/>
        <v>0</v>
      </c>
      <c r="K14" s="10">
        <f t="shared" si="5"/>
        <v>0.76855895196506552</v>
      </c>
      <c r="L14" s="10">
        <f t="shared" si="6"/>
        <v>0</v>
      </c>
      <c r="M14" s="10">
        <f t="shared" si="7"/>
        <v>0.23144104803493451</v>
      </c>
      <c r="N14" s="10">
        <f t="shared" si="2"/>
        <v>0.23144104803493451</v>
      </c>
      <c r="O14" s="10">
        <f t="shared" si="3"/>
        <v>0.76855895196506552</v>
      </c>
    </row>
    <row r="15" spans="1:15" ht="18">
      <c r="A15" s="6" t="s">
        <v>27</v>
      </c>
      <c r="B15" s="6"/>
      <c r="C15" s="6">
        <f t="shared" ref="C15:H15" si="8">SUM(C2:C14)</f>
        <v>5</v>
      </c>
      <c r="D15" s="6">
        <f t="shared" si="8"/>
        <v>550</v>
      </c>
      <c r="E15" s="6">
        <f t="shared" si="8"/>
        <v>5</v>
      </c>
      <c r="F15" s="6">
        <f t="shared" si="8"/>
        <v>814</v>
      </c>
      <c r="G15" s="6">
        <f t="shared" si="8"/>
        <v>1374</v>
      </c>
      <c r="H15" s="6">
        <f t="shared" si="8"/>
        <v>824</v>
      </c>
      <c r="I15" s="7"/>
      <c r="J15" s="12">
        <f t="shared" si="4"/>
        <v>3.6390101892285298E-3</v>
      </c>
      <c r="K15" s="12">
        <f t="shared" si="5"/>
        <v>0.40029112081513829</v>
      </c>
      <c r="L15" s="12">
        <f t="shared" si="6"/>
        <v>3.6390101892285298E-3</v>
      </c>
      <c r="M15" s="12">
        <f t="shared" si="7"/>
        <v>0.59243085880640467</v>
      </c>
      <c r="N15" s="13">
        <f t="shared" si="2"/>
        <v>0.59970887918486171</v>
      </c>
      <c r="O15" s="12">
        <f t="shared" si="3"/>
        <v>0.40029112081513829</v>
      </c>
    </row>
    <row r="16" spans="1:15">
      <c r="A16" s="8"/>
      <c r="B16" s="8"/>
      <c r="C16" s="8"/>
      <c r="D16" s="8"/>
      <c r="E16" s="8"/>
      <c r="F16" s="8"/>
      <c r="G16" s="8"/>
      <c r="H16" s="8"/>
      <c r="I16" s="8"/>
      <c r="J16" s="11"/>
      <c r="K16" s="11"/>
      <c r="L16" s="11"/>
      <c r="M16" s="11"/>
      <c r="N16" s="11"/>
      <c r="O16" s="11"/>
    </row>
  </sheetData>
  <pageMargins left="0.7" right="0.7" top="0.75" bottom="0.75" header="0.3" footer="0.3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Nivedita</dc:creator>
  <cp:lastModifiedBy>Massachusetts  Institute of Technology</cp:lastModifiedBy>
  <dcterms:created xsi:type="dcterms:W3CDTF">2013-11-12T21:56:37Z</dcterms:created>
  <dcterms:modified xsi:type="dcterms:W3CDTF">2013-11-12T22:07:33Z</dcterms:modified>
</cp:coreProperties>
</file>